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310" activeTab="0"/>
  </bookViews>
  <sheets>
    <sheet name="Дрова,щепа" sheetId="1" r:id="rId1"/>
  </sheets>
  <externalReferences>
    <externalReference r:id="rId4"/>
  </externalReferences>
  <definedNames>
    <definedName name="_xlnm.Print_Area" localSheetId="0">'Дрова,щепа'!$A$1:$L$112</definedName>
  </definedNames>
  <calcPr fullCalcOnLoad="1"/>
</workbook>
</file>

<file path=xl/sharedStrings.xml><?xml version="1.0" encoding="utf-8"?>
<sst xmlns="http://schemas.openxmlformats.org/spreadsheetml/2006/main" count="79" uniqueCount="44">
  <si>
    <t>М.М.Пилипейко</t>
  </si>
  <si>
    <t>Прейскурант №4</t>
  </si>
  <si>
    <t>(приказ № 275 от 05.06.2018 г)</t>
  </si>
  <si>
    <t>ДРОВА СТБ 1510-2012</t>
  </si>
  <si>
    <t>длиной 1 м, толщиной от 3 см</t>
  </si>
  <si>
    <t>Приложение 1</t>
  </si>
  <si>
    <t>Вводится с 06 июня 2018 г</t>
  </si>
  <si>
    <t>№ п/п</t>
  </si>
  <si>
    <t>Порода</t>
  </si>
  <si>
    <t>Влажность</t>
  </si>
  <si>
    <t>Цена за 1 плотный куб. м, бел. руб. без НДС</t>
  </si>
  <si>
    <t>Франко-верхний склад</t>
  </si>
  <si>
    <t>Франо-промежуточный склад</t>
  </si>
  <si>
    <t>Франко-нижний лесосклад (склад предприятия)</t>
  </si>
  <si>
    <t>Франко-вагон (судно) станция (пристань) отправления</t>
  </si>
  <si>
    <t>Сосна, ольха</t>
  </si>
  <si>
    <t>Сырые ( свыше 25)</t>
  </si>
  <si>
    <t>Берёза, бук, ясень, граб, ильм, вяз.клен.дуб. Лиственница</t>
  </si>
  <si>
    <t>Ель, кедр, пихта, осина, липа, тополь, ива</t>
  </si>
  <si>
    <t>длиной 2 м, толщиной от 3 см</t>
  </si>
  <si>
    <t>длиной 3 м; 4 м; толщиной от 3 см</t>
  </si>
  <si>
    <t>Дрова из древесины ценных пород (дуб, ясень) допускается поставлять длинной не более 2 м</t>
  </si>
  <si>
    <t>Берёза, бук, ясень, граб, ильм, вяз.клен.дуб. лиственница</t>
  </si>
  <si>
    <t xml:space="preserve">         1. Цены на условиях франко-верхний лесосклад установлены в соответствии с законодательством и учитывают затраты организации-изготовителя по заготовке дров, их трелевке и складированию на лесосеке (у края лесосеки).</t>
  </si>
  <si>
    <t xml:space="preserve">        2. Цены на условиях франко-промежуточный лесосклад учитывают затраты организации-изготовителя по заготовке, трелевке в погруженном состоянии дров к лесовозной дороге.</t>
  </si>
  <si>
    <t xml:space="preserve">       3. Цены на условиях франко-нижний лесосклад ( склад предприятия) учитывают затраты организации-изготовителя по заготовке, трелевке дров, их погрузке на автотранспорт и вывозке на нижний лесосклад продавца либо на склад покупателя ( если расстояние вывозки на склад покупателя не превышает или меньше расстояния вывозки на склад организации-изготовителя), погрузка на автотранспорт покупателя производится за счет организации-изготовителя.</t>
  </si>
  <si>
    <t xml:space="preserve">     4. Цены на условиях франко-вагон (судно) станция (пристань) отправления учитывают затраты организации-изготовителя по заготовке, трелевке и подвозке дров к лесовозной дороге, их погрузке на автотранспорт, вывозке и раскряжевке на нижнем складе (при хлыстовой технологии вывозки), доставке до станции (пристани) отправления и загрузке в вагон или судно (подача и уборка вагона (баржи), погрузка, проверка размещения и крепления груза, оформление документов, крепежный реквизит и т.п.).</t>
  </si>
  <si>
    <r>
      <t xml:space="preserve">       Цены на условиях франко-склад поставщика (склад предприятия)  учитывают затраты организации-изготовителя по производству </t>
    </r>
    <r>
      <rPr>
        <b/>
        <i/>
        <sz val="22"/>
        <rFont val="Arial Cyr"/>
        <family val="0"/>
      </rPr>
      <t>щепы</t>
    </r>
    <r>
      <rPr>
        <i/>
        <sz val="22"/>
        <rFont val="Arial Cyr"/>
        <family val="0"/>
      </rPr>
      <t>, погрузке ее на автотранспорт и вывозке на склад поставщика на расстояние до 40 км, погрузке на автотранспорт покупателя.</t>
    </r>
  </si>
  <si>
    <r>
      <t xml:space="preserve">        Цены на условиях франко-склад потребителя учитывают затраты организации-изготовителя по производству </t>
    </r>
    <r>
      <rPr>
        <b/>
        <i/>
        <sz val="22"/>
        <rFont val="Arial Cyr"/>
        <family val="0"/>
      </rPr>
      <t>щепы</t>
    </r>
    <r>
      <rPr>
        <i/>
        <sz val="22"/>
        <rFont val="Arial Cyr"/>
        <family val="0"/>
      </rPr>
      <t>, погрузке ее на автотранспорт, вывозке на склад покупателя на расстояние до 80 км и разгрузке.</t>
    </r>
  </si>
  <si>
    <t>При отпуске дров длиной короче 2 м к ценам, указанным в прейскуранте, применяются следующие надбавки: при длине 1,5 - 2 м - 47 копеек,при длине 1 м - 73 копейки.</t>
  </si>
  <si>
    <t>При отпуске дров длиной больше 2 м к ценам, указанным в прейскуранте, применяется  скидка  - 73 копейки.</t>
  </si>
  <si>
    <t>Экономист</t>
  </si>
  <si>
    <t>А.Н.Шорохова</t>
  </si>
  <si>
    <t>ЩЕПА ТОПЛИВНАЯ</t>
  </si>
  <si>
    <t>(ТУ BY 100145188.003-2009)</t>
  </si>
  <si>
    <t>Приложение 2</t>
  </si>
  <si>
    <t>Наименование</t>
  </si>
  <si>
    <t>франко-промежуточный лесосклад</t>
  </si>
  <si>
    <t>франко-склад поставщика (склад предприятия)</t>
  </si>
  <si>
    <t>франко-склад потребителя</t>
  </si>
  <si>
    <t>Щепа топливная (влажностью до 40 % включительно)</t>
  </si>
  <si>
    <t>Щепа топливная (свыше  40 % до 60 % включительно)</t>
  </si>
  <si>
    <r>
      <t xml:space="preserve">Цены на условиях франко-склад поставщика (склад предприятия)  учитывают затраты организации-изготовителя по производству </t>
    </r>
    <r>
      <rPr>
        <b/>
        <i/>
        <sz val="24"/>
        <rFont val="Arial Cyr"/>
        <family val="0"/>
      </rPr>
      <t>щепы</t>
    </r>
    <r>
      <rPr>
        <i/>
        <sz val="24"/>
        <rFont val="Arial Cyr"/>
        <family val="0"/>
      </rPr>
      <t>, погрузке ее на автотранспорт и вывозке на склад поставщика на расстояние до 40 км, погрузке на автотранспорт покупателя.</t>
    </r>
  </si>
  <si>
    <r>
      <t xml:space="preserve">Цены на условиях франко-склад потребителя учитывают затраты организации-изготовителя по производству </t>
    </r>
    <r>
      <rPr>
        <b/>
        <i/>
        <sz val="24"/>
        <rFont val="Arial Cyr"/>
        <family val="0"/>
      </rPr>
      <t>щепы</t>
    </r>
    <r>
      <rPr>
        <i/>
        <sz val="24"/>
        <rFont val="Arial Cyr"/>
        <family val="0"/>
      </rPr>
      <t>, погрузке ее на автотранспорт, вывозке на склад покупателя на расстояние до 80 км и разгрузке.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</si>
</sst>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36"/>
      <color indexed="17"/>
      <name val="Times New Roman"/>
      <family val="1"/>
    </font>
    <font>
      <sz val="36"/>
      <color indexed="17"/>
      <name val="Times New Roman"/>
      <family val="1"/>
    </font>
    <font>
      <sz val="12"/>
      <color indexed="17"/>
      <name val="Times New Roman"/>
      <family val="1"/>
    </font>
    <font>
      <sz val="12"/>
      <name val="Arial Cyr"/>
      <family val="0"/>
    </font>
    <font>
      <sz val="12"/>
      <color indexed="60"/>
      <name val="Times New Roman"/>
      <family val="1"/>
    </font>
    <font>
      <sz val="36"/>
      <name val="Arial Cyr"/>
      <family val="0"/>
    </font>
    <font>
      <b/>
      <i/>
      <sz val="48"/>
      <name val="Arial Cyr"/>
      <family val="0"/>
    </font>
    <font>
      <sz val="48"/>
      <name val="Arial Cyr"/>
      <family val="0"/>
    </font>
    <font>
      <sz val="36"/>
      <name val="Times New Roman"/>
      <family val="1"/>
    </font>
    <font>
      <b/>
      <i/>
      <sz val="36"/>
      <name val="Arial Cyr"/>
      <family val="0"/>
    </font>
    <font>
      <sz val="22"/>
      <name val="Arial Cyr"/>
      <family val="0"/>
    </font>
    <font>
      <b/>
      <i/>
      <sz val="2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36"/>
      <name val="Times New Roman"/>
      <family val="1"/>
    </font>
    <font>
      <b/>
      <sz val="22"/>
      <name val="Arial Cyr"/>
      <family val="0"/>
    </font>
    <font>
      <b/>
      <sz val="26"/>
      <name val="Arial Cyr"/>
      <family val="0"/>
    </font>
    <font>
      <b/>
      <sz val="22"/>
      <name val="Arial Rounded MT Bold"/>
      <family val="2"/>
    </font>
    <font>
      <b/>
      <sz val="16"/>
      <name val="Arial Cyr"/>
      <family val="0"/>
    </font>
    <font>
      <b/>
      <sz val="24"/>
      <name val="Arial Cyr"/>
      <family val="0"/>
    </font>
    <font>
      <b/>
      <sz val="36"/>
      <name val="Arial Cyr"/>
      <family val="0"/>
    </font>
    <font>
      <i/>
      <sz val="22"/>
      <name val="Arial Cyr"/>
      <family val="0"/>
    </font>
    <font>
      <b/>
      <i/>
      <sz val="22"/>
      <name val="Arial Cyr"/>
      <family val="0"/>
    </font>
    <font>
      <b/>
      <sz val="26"/>
      <name val="Times New Roman"/>
      <family val="1"/>
    </font>
    <font>
      <b/>
      <sz val="22"/>
      <name val="Times New Roman"/>
      <family val="1"/>
    </font>
    <font>
      <b/>
      <i/>
      <sz val="24"/>
      <name val="Arial Cyr"/>
      <family val="0"/>
    </font>
    <font>
      <i/>
      <sz val="12"/>
      <name val="Arial Cyr"/>
      <family val="0"/>
    </font>
    <font>
      <i/>
      <sz val="28"/>
      <name val="Arial Cyr"/>
      <family val="0"/>
    </font>
    <font>
      <sz val="16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28"/>
      <name val="Times New Roman"/>
      <family val="1"/>
    </font>
    <font>
      <i/>
      <sz val="24"/>
      <name val="Arial Cyr"/>
      <family val="0"/>
    </font>
    <font>
      <b/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006600"/>
      <name val="Times New Roman"/>
      <family val="1"/>
    </font>
    <font>
      <sz val="36"/>
      <color rgb="FF006600"/>
      <name val="Times New Roman"/>
      <family val="1"/>
    </font>
    <font>
      <sz val="12"/>
      <color rgb="FF0066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9" fontId="74" fillId="33" borderId="0" xfId="0" applyNumberFormat="1" applyFont="1" applyFill="1" applyAlignment="1">
      <alignment horizontal="center" vertical="center"/>
    </xf>
    <xf numFmtId="0" fontId="72" fillId="0" borderId="1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2" fontId="24" fillId="0" borderId="19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4" fontId="24" fillId="0" borderId="2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2" fontId="24" fillId="0" borderId="22" xfId="0" applyNumberFormat="1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1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/>
    </xf>
    <xf numFmtId="4" fontId="33" fillId="0" borderId="22" xfId="0" applyNumberFormat="1" applyFont="1" applyBorder="1" applyAlignment="1">
      <alignment horizontal="center" vertical="center" wrapText="1"/>
    </xf>
    <xf numFmtId="4" fontId="33" fillId="0" borderId="22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4" fontId="33" fillId="0" borderId="22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3" fillId="0" borderId="2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/>
    </xf>
    <xf numFmtId="0" fontId="33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/>
    </xf>
    <xf numFmtId="0" fontId="33" fillId="0" borderId="30" xfId="0" applyFont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45v57atpifj\&#1086;&#1073;&#1097;&#1080;&#1077;%20&#1076;&#1086;&#1082;&#1091;&#1084;&#1077;&#1085;&#1090;&#1099;\&#1048;&#1085;&#1078;&#1077;&#1085;&#1077;&#1088;%20&#1087;&#1086;%20&#1040;&#1057;&#1059;&#1055;\&#1069;&#1082;&#1086;&#1085;&#1086;&#1084;&#1080;&#1089;&#1090;\&#1050;&#1086;&#1087;&#1080;&#1103;%20&#1050;&#1086;&#1087;&#1080;&#1103;%20&#1053;&#1086;&#1074;&#1099;&#1081;%20&#1087;&#1088;&#1077;&#1081;&#1089;&#1082;&#1091;&#1088;&#1072;&#1085;&#1090;%20&#1074;%20&#1088;&#1091;&#1073;&#1083;&#1103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8.12. Лесомат. ФПС"/>
      <sheetName val="хв"/>
      <sheetName val="мл"/>
      <sheetName val="тл"/>
      <sheetName val="Пилопр."/>
      <sheetName val="Дрова фикс"/>
      <sheetName val="Дрова,щепа"/>
      <sheetName val="Трансп.услуги"/>
      <sheetName val="Охота"/>
      <sheetName val="Побочка"/>
      <sheetName val="Посадочный мат-л"/>
      <sheetName val="Выписка"/>
    </sheetNames>
    <sheetDataSet>
      <sheetData sheetId="1">
        <row r="1">
          <cell r="I1" t="str">
            <v>УТВЕРЖДАЮ</v>
          </cell>
        </row>
        <row r="2">
          <cell r="I2" t="str">
            <v>Директор ГЛХУ " Калинковичский лесхоз"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1076"/>
  <sheetViews>
    <sheetView tabSelected="1" view="pageBreakPreview" zoomScale="40" zoomScaleNormal="50" zoomScaleSheetLayoutView="40" zoomScalePageLayoutView="0" workbookViewId="0" topLeftCell="A1">
      <selection activeCell="Z98" sqref="Z98"/>
    </sheetView>
  </sheetViews>
  <sheetFormatPr defaultColWidth="9.00390625" defaultRowHeight="12.75"/>
  <cols>
    <col min="1" max="1" width="22.375" style="0" customWidth="1"/>
    <col min="2" max="2" width="41.375" style="0" customWidth="1"/>
    <col min="3" max="3" width="60.75390625" style="68" customWidth="1"/>
    <col min="4" max="4" width="0.2421875" style="0" customWidth="1"/>
    <col min="5" max="5" width="60.75390625" style="0" customWidth="1"/>
    <col min="6" max="6" width="27.125" style="0" hidden="1" customWidth="1"/>
    <col min="7" max="7" width="63.00390625" style="0" customWidth="1"/>
    <col min="8" max="8" width="0.2421875" style="0" hidden="1" customWidth="1"/>
    <col min="9" max="9" width="50.25390625" style="0" customWidth="1"/>
    <col min="10" max="10" width="6.875" style="0" hidden="1" customWidth="1"/>
    <col min="11" max="11" width="55.875" style="0" customWidth="1"/>
    <col min="12" max="12" width="40.75390625" style="0" customWidth="1"/>
  </cols>
  <sheetData>
    <row r="1" spans="4:14" s="1" customFormat="1" ht="45" customHeight="1">
      <c r="D1" s="2"/>
      <c r="E1" s="2"/>
      <c r="F1" s="2"/>
      <c r="G1" s="2"/>
      <c r="H1" s="2"/>
      <c r="I1" s="3" t="str">
        <f>'[1]хв'!$I$1</f>
        <v>УТВЕРЖДАЮ</v>
      </c>
      <c r="J1" s="3"/>
      <c r="K1" s="4"/>
      <c r="L1" s="5"/>
      <c r="M1" s="2"/>
      <c r="N1" s="6"/>
    </row>
    <row r="2" spans="2:14" s="1" customFormat="1" ht="39" customHeight="1">
      <c r="B2" s="129"/>
      <c r="C2" s="129"/>
      <c r="D2" s="2"/>
      <c r="E2" s="2"/>
      <c r="F2" s="2"/>
      <c r="G2" s="2"/>
      <c r="H2" s="2"/>
      <c r="I2" s="4" t="str">
        <f>'[1]хв'!$I$2</f>
        <v>Директор ГЛХУ " Калинковичский лесхоз"</v>
      </c>
      <c r="J2" s="4"/>
      <c r="K2" s="4"/>
      <c r="L2" s="5"/>
      <c r="M2" s="2"/>
      <c r="N2" s="7"/>
    </row>
    <row r="3" spans="4:14" s="1" customFormat="1" ht="37.5" customHeight="1">
      <c r="D3" s="2"/>
      <c r="E3" s="2"/>
      <c r="F3" s="2"/>
      <c r="G3" s="2"/>
      <c r="H3" s="2"/>
      <c r="I3" s="8"/>
      <c r="J3" s="9" t="s">
        <v>0</v>
      </c>
      <c r="K3" s="4" t="s">
        <v>0</v>
      </c>
      <c r="L3" s="5"/>
      <c r="M3" s="2"/>
      <c r="N3" s="6"/>
    </row>
    <row r="4" spans="3:11" ht="44.25" hidden="1">
      <c r="C4" s="10"/>
      <c r="I4" s="11"/>
      <c r="J4" s="11"/>
      <c r="K4" s="11"/>
    </row>
    <row r="5" spans="3:11" ht="66" customHeight="1">
      <c r="C5" s="122" t="s">
        <v>1</v>
      </c>
      <c r="D5" s="123"/>
      <c r="E5" s="123"/>
      <c r="F5" s="123"/>
      <c r="G5" s="123"/>
      <c r="I5" s="12" t="s">
        <v>2</v>
      </c>
      <c r="J5" s="11"/>
      <c r="K5" s="11"/>
    </row>
    <row r="6" spans="3:11" ht="63.75" customHeight="1">
      <c r="C6" s="13"/>
      <c r="D6" s="14"/>
      <c r="E6" s="124" t="s">
        <v>3</v>
      </c>
      <c r="F6" s="125"/>
      <c r="G6" s="125"/>
      <c r="H6" s="125"/>
      <c r="I6" s="125"/>
      <c r="J6" s="11"/>
      <c r="K6" s="11"/>
    </row>
    <row r="7" spans="3:7" ht="44.25" hidden="1">
      <c r="C7" s="81"/>
      <c r="D7" s="100"/>
      <c r="E7" s="100"/>
      <c r="F7" s="100"/>
      <c r="G7" s="100"/>
    </row>
    <row r="8" spans="3:11" ht="50.25" customHeight="1">
      <c r="C8" s="81" t="s">
        <v>4</v>
      </c>
      <c r="D8" s="101"/>
      <c r="E8" s="101"/>
      <c r="F8" s="101"/>
      <c r="G8" s="101"/>
      <c r="K8" s="15" t="s">
        <v>5</v>
      </c>
    </row>
    <row r="9" spans="3:11" ht="37.5" customHeight="1" thickBot="1">
      <c r="C9"/>
      <c r="D9" s="16"/>
      <c r="E9" s="17"/>
      <c r="F9" s="17"/>
      <c r="I9" s="126" t="s">
        <v>6</v>
      </c>
      <c r="J9" s="127"/>
      <c r="K9" s="128"/>
    </row>
    <row r="10" spans="1:11" ht="45" customHeight="1" thickBot="1">
      <c r="A10" s="104" t="s">
        <v>7</v>
      </c>
      <c r="B10" s="97" t="s">
        <v>8</v>
      </c>
      <c r="C10" s="97" t="s">
        <v>9</v>
      </c>
      <c r="D10" s="109" t="s">
        <v>10</v>
      </c>
      <c r="E10" s="110"/>
      <c r="F10" s="110"/>
      <c r="G10" s="110"/>
      <c r="H10" s="110"/>
      <c r="I10" s="110"/>
      <c r="J10" s="110"/>
      <c r="K10" s="111"/>
    </row>
    <row r="11" spans="1:11" ht="33" customHeight="1" hidden="1">
      <c r="A11" s="105"/>
      <c r="B11" s="107"/>
      <c r="C11" s="107"/>
      <c r="D11" s="18"/>
      <c r="E11" s="18"/>
      <c r="F11" s="18"/>
      <c r="G11" s="18"/>
      <c r="H11" s="18"/>
      <c r="I11" s="18"/>
      <c r="J11" s="18"/>
      <c r="K11" s="18"/>
    </row>
    <row r="12" spans="1:11" ht="63.75" customHeight="1">
      <c r="A12" s="105"/>
      <c r="B12" s="107"/>
      <c r="C12" s="107"/>
      <c r="D12" s="112" t="s">
        <v>11</v>
      </c>
      <c r="E12" s="113"/>
      <c r="F12" s="96" t="s">
        <v>12</v>
      </c>
      <c r="G12" s="97"/>
      <c r="H12" s="96" t="s">
        <v>13</v>
      </c>
      <c r="I12" s="97"/>
      <c r="J12" s="96" t="s">
        <v>14</v>
      </c>
      <c r="K12" s="97"/>
    </row>
    <row r="13" spans="1:11" ht="45.75" customHeight="1" thickBot="1">
      <c r="A13" s="106"/>
      <c r="B13" s="107"/>
      <c r="C13" s="107"/>
      <c r="D13" s="116"/>
      <c r="E13" s="117"/>
      <c r="F13" s="118"/>
      <c r="G13" s="119"/>
      <c r="H13" s="118"/>
      <c r="I13" s="119"/>
      <c r="J13" s="118"/>
      <c r="K13" s="119"/>
    </row>
    <row r="14" spans="1:11" ht="114.75" customHeight="1">
      <c r="A14" s="19"/>
      <c r="B14" s="20" t="s">
        <v>15</v>
      </c>
      <c r="C14" s="21" t="s">
        <v>16</v>
      </c>
      <c r="D14" s="22">
        <v>92000</v>
      </c>
      <c r="E14" s="23">
        <v>10</v>
      </c>
      <c r="F14" s="24">
        <v>120000</v>
      </c>
      <c r="G14" s="25">
        <v>12.89</v>
      </c>
      <c r="H14" s="24">
        <v>183000</v>
      </c>
      <c r="I14" s="25">
        <v>19.26</v>
      </c>
      <c r="J14" s="24">
        <v>230000</v>
      </c>
      <c r="K14" s="25">
        <v>24.09</v>
      </c>
    </row>
    <row r="15" spans="1:11" ht="150" customHeight="1" thickBot="1">
      <c r="A15" s="26"/>
      <c r="B15" s="20" t="s">
        <v>17</v>
      </c>
      <c r="C15" s="21" t="s">
        <v>16</v>
      </c>
      <c r="D15" s="22">
        <v>100000</v>
      </c>
      <c r="E15" s="23">
        <v>10.82</v>
      </c>
      <c r="F15" s="24">
        <v>131000</v>
      </c>
      <c r="G15" s="25">
        <v>14.03</v>
      </c>
      <c r="H15" s="24">
        <v>192000</v>
      </c>
      <c r="I15" s="25">
        <v>20.19</v>
      </c>
      <c r="J15" s="24">
        <v>239000</v>
      </c>
      <c r="K15" s="25">
        <v>25.02</v>
      </c>
    </row>
    <row r="16" spans="1:11" ht="119.25" customHeight="1" thickBot="1">
      <c r="A16" s="27"/>
      <c r="B16" s="20" t="s">
        <v>18</v>
      </c>
      <c r="C16" s="21" t="s">
        <v>16</v>
      </c>
      <c r="D16" s="22">
        <v>87000</v>
      </c>
      <c r="E16" s="23">
        <v>9.47</v>
      </c>
      <c r="F16" s="24">
        <v>115000</v>
      </c>
      <c r="G16" s="25">
        <v>12.37</v>
      </c>
      <c r="H16" s="24">
        <v>175000</v>
      </c>
      <c r="I16" s="25">
        <v>18.44</v>
      </c>
      <c r="J16" s="24">
        <v>220000</v>
      </c>
      <c r="K16" s="25">
        <v>23.06</v>
      </c>
    </row>
    <row r="17" spans="1:11" ht="1.5" customHeight="1" hidden="1">
      <c r="A17" s="120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34.5" customHeight="1" hidden="1">
      <c r="A18" s="121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2.75" hidden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2.75" hidden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 hidden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 hidden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hidden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hidden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hidden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hidden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hidden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hidden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hidden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hidden="1">
      <c r="A30" s="29"/>
      <c r="B30" s="29"/>
      <c r="C30" s="30"/>
      <c r="D30" s="29"/>
      <c r="E30" s="29"/>
      <c r="F30" s="29"/>
      <c r="G30" s="29"/>
      <c r="H30" s="29"/>
      <c r="I30" s="29"/>
      <c r="J30" s="29"/>
      <c r="K30" s="29"/>
    </row>
    <row r="31" spans="1:1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3:11" ht="24" customHeight="1">
      <c r="C32" s="122"/>
      <c r="D32" s="123"/>
      <c r="E32" s="123"/>
      <c r="F32" s="123"/>
      <c r="G32" s="123"/>
      <c r="I32" s="12"/>
      <c r="J32" s="11"/>
      <c r="K32" s="11"/>
    </row>
    <row r="33" spans="3:11" ht="62.25" customHeight="1">
      <c r="C33" s="13"/>
      <c r="D33" s="14"/>
      <c r="E33" s="124" t="s">
        <v>3</v>
      </c>
      <c r="F33" s="125"/>
      <c r="G33" s="125"/>
      <c r="H33" s="125"/>
      <c r="I33" s="125"/>
      <c r="J33" s="11"/>
      <c r="K33" s="11"/>
    </row>
    <row r="34" spans="3:7" ht="44.25" hidden="1">
      <c r="C34" s="81"/>
      <c r="D34" s="100"/>
      <c r="E34" s="100"/>
      <c r="F34" s="100"/>
      <c r="G34" s="100"/>
    </row>
    <row r="35" spans="3:11" ht="50.25" customHeight="1">
      <c r="C35" s="81" t="s">
        <v>19</v>
      </c>
      <c r="D35" s="101"/>
      <c r="E35" s="101"/>
      <c r="F35" s="101"/>
      <c r="G35" s="101"/>
      <c r="K35" s="15"/>
    </row>
    <row r="36" spans="3:11" ht="37.5" customHeight="1" thickBot="1">
      <c r="C36"/>
      <c r="D36" s="16"/>
      <c r="E36" s="17"/>
      <c r="F36" s="17"/>
      <c r="I36" s="126"/>
      <c r="J36" s="127"/>
      <c r="K36" s="128"/>
    </row>
    <row r="37" spans="1:11" ht="85.5" customHeight="1" thickBot="1">
      <c r="A37" s="104" t="s">
        <v>7</v>
      </c>
      <c r="B37" s="97" t="s">
        <v>8</v>
      </c>
      <c r="C37" s="97" t="s">
        <v>9</v>
      </c>
      <c r="D37" s="109" t="s">
        <v>10</v>
      </c>
      <c r="E37" s="110"/>
      <c r="F37" s="110"/>
      <c r="G37" s="110"/>
      <c r="H37" s="110"/>
      <c r="I37" s="110"/>
      <c r="J37" s="110"/>
      <c r="K37" s="111"/>
    </row>
    <row r="38" spans="1:11" ht="33" customHeight="1" hidden="1">
      <c r="A38" s="105"/>
      <c r="B38" s="107"/>
      <c r="C38" s="107"/>
      <c r="D38" s="18"/>
      <c r="E38" s="18"/>
      <c r="F38" s="18"/>
      <c r="G38" s="18"/>
      <c r="H38" s="18"/>
      <c r="I38" s="18"/>
      <c r="J38" s="18"/>
      <c r="K38" s="18"/>
    </row>
    <row r="39" spans="1:11" ht="63.75" customHeight="1">
      <c r="A39" s="105"/>
      <c r="B39" s="107"/>
      <c r="C39" s="107"/>
      <c r="D39" s="112" t="s">
        <v>11</v>
      </c>
      <c r="E39" s="113"/>
      <c r="F39" s="96" t="s">
        <v>12</v>
      </c>
      <c r="G39" s="97"/>
      <c r="H39" s="96" t="s">
        <v>13</v>
      </c>
      <c r="I39" s="97"/>
      <c r="J39" s="96" t="s">
        <v>14</v>
      </c>
      <c r="K39" s="97"/>
    </row>
    <row r="40" spans="1:11" ht="45.75" customHeight="1" thickBot="1">
      <c r="A40" s="106"/>
      <c r="B40" s="107"/>
      <c r="C40" s="107"/>
      <c r="D40" s="116"/>
      <c r="E40" s="117"/>
      <c r="F40" s="118"/>
      <c r="G40" s="119"/>
      <c r="H40" s="118"/>
      <c r="I40" s="119"/>
      <c r="J40" s="118"/>
      <c r="K40" s="119"/>
    </row>
    <row r="41" spans="1:11" ht="110.25" customHeight="1">
      <c r="A41" s="19"/>
      <c r="B41" s="20" t="s">
        <v>15</v>
      </c>
      <c r="C41" s="21" t="s">
        <v>16</v>
      </c>
      <c r="D41" s="22">
        <v>92000</v>
      </c>
      <c r="E41" s="23">
        <v>9.53</v>
      </c>
      <c r="F41" s="24">
        <v>120000</v>
      </c>
      <c r="G41" s="25">
        <v>12.42</v>
      </c>
      <c r="H41" s="24">
        <v>183000</v>
      </c>
      <c r="I41" s="25">
        <f>H41/10000*1.027</f>
        <v>18.7941</v>
      </c>
      <c r="J41" s="24">
        <v>230000</v>
      </c>
      <c r="K41" s="25">
        <f>J41/10000*1.027</f>
        <v>23.621</v>
      </c>
    </row>
    <row r="42" spans="1:11" ht="111" customHeight="1" thickBot="1">
      <c r="A42" s="26"/>
      <c r="B42" s="20" t="s">
        <v>17</v>
      </c>
      <c r="C42" s="21" t="s">
        <v>16</v>
      </c>
      <c r="D42" s="22">
        <v>100000</v>
      </c>
      <c r="E42" s="23">
        <v>10.35</v>
      </c>
      <c r="F42" s="24">
        <v>131000</v>
      </c>
      <c r="G42" s="25">
        <v>13.56</v>
      </c>
      <c r="H42" s="24">
        <v>192000</v>
      </c>
      <c r="I42" s="25">
        <f>H42/10000*1.027</f>
        <v>19.7184</v>
      </c>
      <c r="J42" s="24">
        <v>239000</v>
      </c>
      <c r="K42" s="25">
        <f>J42/10000*1.027</f>
        <v>24.545299999999997</v>
      </c>
    </row>
    <row r="43" spans="1:11" ht="95.25" customHeight="1" thickBot="1">
      <c r="A43" s="27"/>
      <c r="B43" s="20" t="s">
        <v>18</v>
      </c>
      <c r="C43" s="21" t="s">
        <v>16</v>
      </c>
      <c r="D43" s="22">
        <v>87000</v>
      </c>
      <c r="E43" s="23">
        <v>9</v>
      </c>
      <c r="F43" s="24">
        <v>115000</v>
      </c>
      <c r="G43" s="25">
        <v>11.9</v>
      </c>
      <c r="H43" s="24">
        <v>175000</v>
      </c>
      <c r="I43" s="25">
        <f>H43/10000*1.027</f>
        <v>17.9725</v>
      </c>
      <c r="J43" s="24">
        <v>220000</v>
      </c>
      <c r="K43" s="25">
        <f>J43/10000*1.027</f>
        <v>22.593999999999998</v>
      </c>
    </row>
    <row r="44" spans="1:1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3:7" ht="69.75" customHeight="1">
      <c r="C45" s="81" t="s">
        <v>3</v>
      </c>
      <c r="D45" s="100"/>
      <c r="E45" s="100"/>
      <c r="F45" s="100"/>
      <c r="G45" s="100"/>
    </row>
    <row r="46" spans="3:11" ht="75.75" customHeight="1">
      <c r="C46" s="81" t="s">
        <v>20</v>
      </c>
      <c r="D46" s="101"/>
      <c r="E46" s="101"/>
      <c r="F46" s="101"/>
      <c r="G46" s="101"/>
      <c r="K46" s="15"/>
    </row>
    <row r="47" spans="2:11" ht="75" customHeight="1" thickBot="1">
      <c r="B47" s="102" t="s">
        <v>21</v>
      </c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85.5" customHeight="1" thickBot="1">
      <c r="A48" s="104" t="s">
        <v>7</v>
      </c>
      <c r="B48" s="97" t="s">
        <v>8</v>
      </c>
      <c r="C48" s="97" t="s">
        <v>9</v>
      </c>
      <c r="D48" s="109" t="s">
        <v>10</v>
      </c>
      <c r="E48" s="110"/>
      <c r="F48" s="110"/>
      <c r="G48" s="110"/>
      <c r="H48" s="110"/>
      <c r="I48" s="110"/>
      <c r="J48" s="110"/>
      <c r="K48" s="111"/>
    </row>
    <row r="49" spans="1:11" ht="33" customHeight="1" hidden="1">
      <c r="A49" s="105"/>
      <c r="B49" s="107"/>
      <c r="C49" s="107"/>
      <c r="D49" s="18"/>
      <c r="E49" s="18"/>
      <c r="F49" s="18"/>
      <c r="G49" s="18"/>
      <c r="H49" s="18"/>
      <c r="I49" s="18"/>
      <c r="J49" s="18"/>
      <c r="K49" s="18"/>
    </row>
    <row r="50" spans="1:11" ht="63.75" customHeight="1">
      <c r="A50" s="105"/>
      <c r="B50" s="107"/>
      <c r="C50" s="107"/>
      <c r="D50" s="112" t="s">
        <v>11</v>
      </c>
      <c r="E50" s="113"/>
      <c r="F50" s="96" t="s">
        <v>12</v>
      </c>
      <c r="G50" s="97"/>
      <c r="H50" s="96" t="s">
        <v>13</v>
      </c>
      <c r="I50" s="97"/>
      <c r="J50" s="96" t="s">
        <v>14</v>
      </c>
      <c r="K50" s="97"/>
    </row>
    <row r="51" spans="1:11" ht="45.75" customHeight="1" thickBot="1">
      <c r="A51" s="106"/>
      <c r="B51" s="108"/>
      <c r="C51" s="107"/>
      <c r="D51" s="114"/>
      <c r="E51" s="115"/>
      <c r="F51" s="98"/>
      <c r="G51" s="99"/>
      <c r="H51" s="98"/>
      <c r="I51" s="99"/>
      <c r="J51" s="98"/>
      <c r="K51" s="99"/>
    </row>
    <row r="52" spans="1:11" ht="159.75" customHeight="1" thickBot="1">
      <c r="A52" s="32"/>
      <c r="B52" s="33" t="s">
        <v>15</v>
      </c>
      <c r="C52" s="34" t="s">
        <v>16</v>
      </c>
      <c r="D52" s="35">
        <v>92000</v>
      </c>
      <c r="E52" s="23">
        <v>8.8</v>
      </c>
      <c r="F52" s="24">
        <v>120000</v>
      </c>
      <c r="G52" s="25">
        <v>11.69</v>
      </c>
      <c r="H52" s="24">
        <v>183000</v>
      </c>
      <c r="I52" s="25">
        <v>18.06</v>
      </c>
      <c r="J52" s="24">
        <v>230000</v>
      </c>
      <c r="K52" s="36">
        <v>22.89</v>
      </c>
    </row>
    <row r="53" spans="1:11" ht="169.5" customHeight="1" thickBot="1">
      <c r="A53" s="37"/>
      <c r="B53" s="38" t="s">
        <v>22</v>
      </c>
      <c r="C53" s="34" t="s">
        <v>16</v>
      </c>
      <c r="D53" s="35">
        <v>100000</v>
      </c>
      <c r="E53" s="23">
        <v>9.62</v>
      </c>
      <c r="F53" s="24">
        <v>131000</v>
      </c>
      <c r="G53" s="25">
        <v>12.83</v>
      </c>
      <c r="H53" s="24">
        <v>192000</v>
      </c>
      <c r="I53" s="25">
        <v>18.99</v>
      </c>
      <c r="J53" s="24">
        <v>239000</v>
      </c>
      <c r="K53" s="36">
        <v>23.82</v>
      </c>
    </row>
    <row r="54" spans="1:11" ht="146.25" customHeight="1" thickBot="1">
      <c r="A54" s="39"/>
      <c r="B54" s="33" t="s">
        <v>18</v>
      </c>
      <c r="C54" s="34" t="s">
        <v>16</v>
      </c>
      <c r="D54" s="40">
        <v>87000</v>
      </c>
      <c r="E54" s="41">
        <v>8.27</v>
      </c>
      <c r="F54" s="42">
        <v>115000</v>
      </c>
      <c r="G54" s="43">
        <v>11.17</v>
      </c>
      <c r="H54" s="42">
        <v>175000</v>
      </c>
      <c r="I54" s="43">
        <v>17.24</v>
      </c>
      <c r="J54" s="42">
        <v>220000</v>
      </c>
      <c r="K54" s="44">
        <v>21.86</v>
      </c>
    </row>
    <row r="55" spans="2:11" ht="45.75" customHeight="1">
      <c r="B55" s="77" t="s">
        <v>23</v>
      </c>
      <c r="C55" s="77"/>
      <c r="D55" s="77"/>
      <c r="E55" s="77"/>
      <c r="F55" s="77"/>
      <c r="G55" s="77"/>
      <c r="H55" s="77"/>
      <c r="I55" s="77"/>
      <c r="J55" s="77"/>
      <c r="K55" s="77"/>
    </row>
    <row r="56" spans="2:11" ht="71.25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2:11" ht="4.5" customHeight="1" hidden="1">
      <c r="B57" s="77" t="s">
        <v>24</v>
      </c>
      <c r="C57" s="77"/>
      <c r="D57" s="77"/>
      <c r="E57" s="77"/>
      <c r="F57" s="77"/>
      <c r="G57" s="77"/>
      <c r="H57" s="77"/>
      <c r="I57" s="77"/>
      <c r="J57" s="77"/>
      <c r="K57" s="77"/>
    </row>
    <row r="58" spans="2:11" ht="60.75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2:11" ht="27.75" hidden="1">
      <c r="B59" s="45"/>
      <c r="C59" s="46"/>
      <c r="D59" s="45"/>
      <c r="E59" s="45"/>
      <c r="F59" s="45"/>
      <c r="G59" s="45"/>
      <c r="H59" s="45"/>
      <c r="I59" s="45"/>
      <c r="J59" s="45"/>
      <c r="K59" s="45"/>
    </row>
    <row r="60" spans="2:11" ht="15.75" customHeight="1">
      <c r="B60" s="77" t="s">
        <v>25</v>
      </c>
      <c r="C60" s="77"/>
      <c r="D60" s="77"/>
      <c r="E60" s="77"/>
      <c r="F60" s="77"/>
      <c r="G60" s="77"/>
      <c r="H60" s="77"/>
      <c r="I60" s="77"/>
      <c r="J60" s="77"/>
      <c r="K60" s="77"/>
    </row>
    <row r="61" spans="2:11" ht="12.75" hidden="1"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2:11" ht="113.25" customHeight="1"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2:11" ht="12.75" hidden="1">
      <c r="B63" s="77" t="s">
        <v>26</v>
      </c>
      <c r="C63" s="77"/>
      <c r="D63" s="77"/>
      <c r="E63" s="77"/>
      <c r="F63" s="77"/>
      <c r="G63" s="77"/>
      <c r="H63" s="77"/>
      <c r="I63" s="77"/>
      <c r="J63" s="77"/>
      <c r="K63" s="77"/>
    </row>
    <row r="64" spans="2:11" ht="133.5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</row>
    <row r="65" spans="2:11" ht="54" customHeight="1" hidden="1">
      <c r="B65" s="77" t="s">
        <v>27</v>
      </c>
      <c r="C65" s="77"/>
      <c r="D65" s="77"/>
      <c r="E65" s="77"/>
      <c r="F65" s="77"/>
      <c r="G65" s="77"/>
      <c r="H65" s="77"/>
      <c r="I65" s="77"/>
      <c r="J65" s="77"/>
      <c r="K65" s="77"/>
    </row>
    <row r="66" spans="2:11" ht="54" customHeight="1" hidden="1">
      <c r="B66" s="77"/>
      <c r="C66" s="77"/>
      <c r="D66" s="77"/>
      <c r="E66" s="77"/>
      <c r="F66" s="77"/>
      <c r="G66" s="77"/>
      <c r="H66" s="77"/>
      <c r="I66" s="77"/>
      <c r="J66" s="77"/>
      <c r="K66" s="77"/>
    </row>
    <row r="67" spans="2:11" ht="48" customHeight="1" hidden="1"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2:11" ht="51" customHeight="1" hidden="1">
      <c r="B68" s="45"/>
      <c r="C68" s="46"/>
      <c r="D68" s="45"/>
      <c r="E68" s="45"/>
      <c r="F68" s="45"/>
      <c r="G68" s="45"/>
      <c r="H68" s="45"/>
      <c r="I68" s="45"/>
      <c r="J68" s="45"/>
      <c r="K68" s="45"/>
    </row>
    <row r="69" spans="2:11" ht="66" customHeight="1" hidden="1">
      <c r="B69" s="77" t="s">
        <v>28</v>
      </c>
      <c r="C69" s="77"/>
      <c r="D69" s="77"/>
      <c r="E69" s="77"/>
      <c r="F69" s="77"/>
      <c r="G69" s="77"/>
      <c r="H69" s="77"/>
      <c r="I69" s="77"/>
      <c r="J69" s="77"/>
      <c r="K69" s="77"/>
    </row>
    <row r="70" spans="2:11" ht="58.5" customHeight="1" hidden="1"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2:11" ht="0.75" customHeight="1">
      <c r="B71" s="45" t="s">
        <v>29</v>
      </c>
      <c r="C71" s="45"/>
      <c r="D71" s="45"/>
      <c r="E71" s="45"/>
      <c r="F71" s="45"/>
      <c r="G71" s="45"/>
      <c r="H71" s="45"/>
      <c r="I71" s="45"/>
      <c r="J71" s="45"/>
      <c r="K71" s="45"/>
    </row>
    <row r="72" spans="2:11" ht="36" customHeight="1" hidden="1">
      <c r="B72" s="45" t="s">
        <v>30</v>
      </c>
      <c r="C72" s="45"/>
      <c r="D72" s="45"/>
      <c r="E72" s="45"/>
      <c r="F72" s="45"/>
      <c r="G72" s="45"/>
      <c r="H72" s="45"/>
      <c r="I72" s="45"/>
      <c r="J72" s="45"/>
      <c r="K72" s="45"/>
    </row>
    <row r="73" spans="2:11" ht="27">
      <c r="B73" s="18"/>
      <c r="C73" s="47"/>
      <c r="D73" s="18"/>
      <c r="E73" s="18"/>
      <c r="F73" s="18"/>
      <c r="G73" s="18"/>
      <c r="H73" s="18"/>
      <c r="I73" s="18"/>
      <c r="J73" s="18"/>
      <c r="K73" s="18"/>
    </row>
    <row r="74" spans="2:11" ht="33.75">
      <c r="B74" s="48"/>
      <c r="C74" s="49"/>
      <c r="D74" s="49"/>
      <c r="E74" s="49"/>
      <c r="F74" s="50" t="s">
        <v>32</v>
      </c>
      <c r="G74" s="18"/>
      <c r="H74" s="18"/>
      <c r="I74" s="18"/>
      <c r="J74" s="18"/>
      <c r="K74" s="18"/>
    </row>
    <row r="75" spans="2:11" ht="27.75">
      <c r="B75" s="18"/>
      <c r="C75" s="47"/>
      <c r="D75" s="18"/>
      <c r="E75" s="78"/>
      <c r="F75" s="78"/>
      <c r="G75" s="18"/>
      <c r="H75" s="18"/>
      <c r="I75" s="18"/>
      <c r="J75" s="18"/>
      <c r="K75" s="18"/>
    </row>
    <row r="76" ht="12.75">
      <c r="C76" s="10"/>
    </row>
    <row r="77" ht="12.75">
      <c r="C77" s="10"/>
    </row>
    <row r="78" spans="3:7" ht="15">
      <c r="C78"/>
      <c r="E78" s="79"/>
      <c r="F78" s="80"/>
      <c r="G78" s="80"/>
    </row>
    <row r="79" spans="3:7" ht="45">
      <c r="C79"/>
      <c r="E79" s="81" t="s">
        <v>33</v>
      </c>
      <c r="F79" s="82"/>
      <c r="G79" s="82"/>
    </row>
    <row r="80" spans="3:7" ht="30">
      <c r="C80"/>
      <c r="E80" s="83" t="s">
        <v>34</v>
      </c>
      <c r="F80" s="84"/>
      <c r="G80" s="84"/>
    </row>
    <row r="81" spans="3:11" ht="36" thickBot="1">
      <c r="C81"/>
      <c r="E81" s="51"/>
      <c r="F81" s="52"/>
      <c r="G81" s="52"/>
      <c r="J81" s="53" t="s">
        <v>35</v>
      </c>
      <c r="K81" s="54"/>
    </row>
    <row r="82" spans="3:10" ht="79.5" customHeight="1">
      <c r="C82" s="85" t="s">
        <v>7</v>
      </c>
      <c r="D82" s="88" t="s">
        <v>36</v>
      </c>
      <c r="E82" s="91" t="s">
        <v>10</v>
      </c>
      <c r="F82" s="91"/>
      <c r="G82" s="91"/>
      <c r="H82" s="92"/>
      <c r="I82" s="92"/>
      <c r="J82" s="93"/>
    </row>
    <row r="83" spans="3:10" ht="52.5" customHeight="1">
      <c r="C83" s="86"/>
      <c r="D83" s="89"/>
      <c r="E83" s="94" t="s">
        <v>37</v>
      </c>
      <c r="F83" s="95"/>
      <c r="G83" s="94" t="s">
        <v>38</v>
      </c>
      <c r="H83" s="95"/>
      <c r="I83" s="69" t="s">
        <v>39</v>
      </c>
      <c r="J83" s="70"/>
    </row>
    <row r="84" spans="3:10" ht="77.25" customHeight="1" thickBot="1">
      <c r="C84" s="87"/>
      <c r="D84" s="90"/>
      <c r="E84" s="95"/>
      <c r="F84" s="95"/>
      <c r="G84" s="95"/>
      <c r="H84" s="95"/>
      <c r="I84" s="71"/>
      <c r="J84" s="70"/>
    </row>
    <row r="85" spans="3:10" ht="0.75" customHeight="1" hidden="1" thickBot="1">
      <c r="C85" s="55">
        <v>1</v>
      </c>
      <c r="D85" s="56" t="s">
        <v>40</v>
      </c>
      <c r="E85" s="57">
        <f>24*1.027</f>
        <v>24.647999999999996</v>
      </c>
      <c r="F85" s="57">
        <f>E85/10000</f>
        <v>0.0024647999999999996</v>
      </c>
      <c r="G85" s="57">
        <f>27.8*1.027</f>
        <v>28.5506</v>
      </c>
      <c r="H85" s="58">
        <f>G85/10000</f>
        <v>0.00285506</v>
      </c>
      <c r="I85" s="72">
        <f>32.7*1.027</f>
        <v>33.5829</v>
      </c>
      <c r="J85" s="73"/>
    </row>
    <row r="86" spans="3:10" ht="190.5" customHeight="1" thickBot="1">
      <c r="C86" s="55">
        <v>1</v>
      </c>
      <c r="D86" s="56" t="s">
        <v>41</v>
      </c>
      <c r="E86" s="59">
        <f>21*1.027</f>
        <v>21.566999999999997</v>
      </c>
      <c r="F86" s="59">
        <f>E86/10000</f>
        <v>0.0021566999999999997</v>
      </c>
      <c r="G86" s="59">
        <f>26*1.027</f>
        <v>26.701999999999998</v>
      </c>
      <c r="H86" s="60">
        <f>G86/10000</f>
        <v>0.0026701999999999997</v>
      </c>
      <c r="I86" s="74">
        <f>28*1.027</f>
        <v>28.755999999999997</v>
      </c>
      <c r="J86" s="75"/>
    </row>
    <row r="87" spans="3:7" ht="33" customHeight="1">
      <c r="C87" s="31"/>
      <c r="D87" s="31"/>
      <c r="E87" s="31"/>
      <c r="F87" s="31"/>
      <c r="G87" s="31"/>
    </row>
    <row r="88" spans="2:11" ht="15" hidden="1">
      <c r="B88" s="61"/>
      <c r="C88" s="62"/>
      <c r="D88" s="61"/>
      <c r="E88" s="61"/>
      <c r="F88" s="61"/>
      <c r="G88" s="61"/>
      <c r="H88" s="61"/>
      <c r="I88" s="61"/>
      <c r="J88" s="61"/>
      <c r="K88" s="61"/>
    </row>
    <row r="89" spans="3:12" ht="12.75" customHeight="1">
      <c r="C89" s="76" t="s">
        <v>42</v>
      </c>
      <c r="D89" s="76"/>
      <c r="E89" s="76"/>
      <c r="F89" s="76"/>
      <c r="G89" s="76"/>
      <c r="H89" s="76"/>
      <c r="I89" s="76"/>
      <c r="J89" s="76"/>
      <c r="K89" s="76"/>
      <c r="L89" s="76"/>
    </row>
    <row r="90" spans="3:12" ht="30.75" customHeight="1"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3:12" ht="45" customHeight="1"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3:12" ht="30.75">
      <c r="C92" s="63"/>
      <c r="D92" s="64"/>
      <c r="E92" s="63"/>
      <c r="F92" s="63"/>
      <c r="G92" s="63"/>
      <c r="H92" s="63"/>
      <c r="I92" s="63"/>
      <c r="J92" s="63"/>
      <c r="K92" s="63"/>
      <c r="L92" s="63"/>
    </row>
    <row r="93" spans="3:12" ht="19.5" customHeight="1">
      <c r="C93" s="76" t="s">
        <v>43</v>
      </c>
      <c r="D93" s="76"/>
      <c r="E93" s="76"/>
      <c r="F93" s="76"/>
      <c r="G93" s="76"/>
      <c r="H93" s="76"/>
      <c r="I93" s="76"/>
      <c r="J93" s="76"/>
      <c r="K93" s="76"/>
      <c r="L93" s="76"/>
    </row>
    <row r="94" spans="3:12" ht="43.5" customHeight="1"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3:12" ht="20.25">
      <c r="C95" s="65"/>
      <c r="D95" s="54"/>
      <c r="E95" s="54"/>
      <c r="F95" s="54"/>
      <c r="G95" s="54"/>
      <c r="H95" s="54"/>
      <c r="I95" s="54"/>
      <c r="J95" s="54"/>
      <c r="K95" s="54"/>
      <c r="L95" s="54"/>
    </row>
    <row r="96" ht="12.75">
      <c r="C96" s="10"/>
    </row>
    <row r="97" spans="3:7" ht="43.5" customHeight="1">
      <c r="C97" s="66" t="s">
        <v>31</v>
      </c>
      <c r="D97" s="67"/>
      <c r="E97" s="67"/>
      <c r="F97" s="67" t="s">
        <v>32</v>
      </c>
      <c r="G97" s="67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ht="12.75">
      <c r="C154" s="10"/>
    </row>
    <row r="155" ht="12.75">
      <c r="C155" s="10"/>
    </row>
    <row r="156" ht="12.75">
      <c r="C156" s="10"/>
    </row>
    <row r="157" ht="12.75">
      <c r="C157" s="10"/>
    </row>
    <row r="158" ht="12.75">
      <c r="C158" s="10"/>
    </row>
    <row r="159" ht="12.75">
      <c r="C159" s="10"/>
    </row>
    <row r="160" ht="12.75">
      <c r="C160" s="10"/>
    </row>
    <row r="161" ht="12.75">
      <c r="C161" s="10"/>
    </row>
    <row r="162" ht="12.75">
      <c r="C162" s="10"/>
    </row>
    <row r="163" ht="12.75">
      <c r="C163" s="10"/>
    </row>
    <row r="164" ht="12.75">
      <c r="C164" s="10"/>
    </row>
    <row r="165" ht="12.75">
      <c r="C165" s="10"/>
    </row>
    <row r="166" ht="12.75">
      <c r="C166" s="10"/>
    </row>
    <row r="167" ht="12.75">
      <c r="C167" s="10"/>
    </row>
    <row r="168" ht="12.75">
      <c r="C168" s="10"/>
    </row>
    <row r="169" ht="12.75">
      <c r="C169" s="10"/>
    </row>
    <row r="170" ht="12.75">
      <c r="C170" s="10"/>
    </row>
    <row r="171" ht="12.75">
      <c r="C171" s="10"/>
    </row>
    <row r="172" ht="12.75">
      <c r="C172" s="10"/>
    </row>
    <row r="173" ht="12.75">
      <c r="C173" s="10"/>
    </row>
    <row r="174" ht="12.75">
      <c r="C174" s="10"/>
    </row>
    <row r="175" ht="12.75">
      <c r="C175" s="10"/>
    </row>
    <row r="176" ht="12.75">
      <c r="C176" s="10"/>
    </row>
    <row r="177" ht="12.75">
      <c r="C177" s="10"/>
    </row>
    <row r="178" ht="12.75">
      <c r="C178" s="10"/>
    </row>
    <row r="179" ht="12.75">
      <c r="C179" s="10"/>
    </row>
    <row r="180" ht="12.75">
      <c r="C180" s="10"/>
    </row>
    <row r="181" ht="12.75">
      <c r="C181" s="10"/>
    </row>
    <row r="182" ht="12.75">
      <c r="C182" s="10"/>
    </row>
    <row r="183" ht="12.75">
      <c r="C183" s="10"/>
    </row>
    <row r="184" ht="12.75">
      <c r="C184" s="10"/>
    </row>
    <row r="185" ht="12.75">
      <c r="C185" s="10"/>
    </row>
    <row r="186" ht="12.75">
      <c r="C186" s="10"/>
    </row>
    <row r="187" ht="12.75">
      <c r="C187" s="10"/>
    </row>
    <row r="188" ht="12.75">
      <c r="C188" s="10"/>
    </row>
    <row r="189" ht="12.75">
      <c r="C189" s="10"/>
    </row>
    <row r="190" ht="12.75">
      <c r="C190" s="10"/>
    </row>
    <row r="191" ht="12.75">
      <c r="C191" s="10"/>
    </row>
    <row r="192" ht="12.75">
      <c r="C192" s="10"/>
    </row>
    <row r="193" ht="12.75">
      <c r="C193" s="10"/>
    </row>
    <row r="194" ht="12.75">
      <c r="C194" s="10"/>
    </row>
    <row r="195" ht="12.75">
      <c r="C195" s="10"/>
    </row>
    <row r="196" ht="12.75">
      <c r="C196" s="10"/>
    </row>
    <row r="197" ht="12.75">
      <c r="C197" s="10"/>
    </row>
    <row r="198" ht="12.75">
      <c r="C198" s="10"/>
    </row>
    <row r="199" ht="12.75">
      <c r="C199" s="10"/>
    </row>
    <row r="200" ht="12.75">
      <c r="C200" s="10"/>
    </row>
    <row r="201" ht="12.75">
      <c r="C201" s="10"/>
    </row>
    <row r="202" ht="12.75">
      <c r="C202" s="10"/>
    </row>
    <row r="203" ht="12.75">
      <c r="C203" s="10"/>
    </row>
    <row r="204" ht="12.75">
      <c r="C204" s="10"/>
    </row>
    <row r="205" ht="12.75">
      <c r="C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ht="12.75">
      <c r="C210" s="10"/>
    </row>
    <row r="211" ht="12.75">
      <c r="C211" s="10"/>
    </row>
    <row r="212" ht="12.75">
      <c r="C212" s="10"/>
    </row>
    <row r="213" ht="12.75"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ht="12.75">
      <c r="C225" s="10"/>
    </row>
    <row r="226" ht="12.75">
      <c r="C226" s="10"/>
    </row>
    <row r="227" ht="12.75">
      <c r="C227" s="10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0"/>
    </row>
    <row r="233" ht="12.75">
      <c r="C233" s="10"/>
    </row>
    <row r="234" ht="12.75">
      <c r="C234" s="10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10"/>
    </row>
    <row r="250" ht="12.75">
      <c r="C250" s="10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ht="12.75">
      <c r="C266" s="10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10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0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  <row r="294" ht="12.75">
      <c r="C294" s="10"/>
    </row>
    <row r="295" ht="12.75">
      <c r="C295" s="10"/>
    </row>
    <row r="296" ht="12.75">
      <c r="C296" s="10"/>
    </row>
    <row r="297" ht="12.75">
      <c r="C297" s="10"/>
    </row>
    <row r="298" ht="12.75">
      <c r="C298" s="10"/>
    </row>
    <row r="299" ht="12.75">
      <c r="C299" s="10"/>
    </row>
    <row r="300" ht="12.75">
      <c r="C300" s="10"/>
    </row>
    <row r="301" ht="12.75">
      <c r="C301" s="10"/>
    </row>
    <row r="302" ht="12.75">
      <c r="C302" s="10"/>
    </row>
    <row r="303" ht="12.75">
      <c r="C303" s="10"/>
    </row>
    <row r="304" ht="12.75">
      <c r="C304" s="10"/>
    </row>
    <row r="305" ht="12.75">
      <c r="C305" s="10"/>
    </row>
    <row r="306" ht="12.75">
      <c r="C306" s="10"/>
    </row>
    <row r="307" ht="12.75">
      <c r="C307" s="10"/>
    </row>
    <row r="308" ht="12.75">
      <c r="C308" s="10"/>
    </row>
    <row r="309" ht="12.75">
      <c r="C309" s="10"/>
    </row>
    <row r="310" ht="12.75">
      <c r="C310" s="10"/>
    </row>
    <row r="311" ht="12.75">
      <c r="C311" s="10"/>
    </row>
    <row r="312" ht="12.75">
      <c r="C312" s="10"/>
    </row>
    <row r="313" ht="12.75">
      <c r="C313" s="10"/>
    </row>
    <row r="314" ht="12.75">
      <c r="C314" s="10"/>
    </row>
    <row r="315" ht="12.75">
      <c r="C315" s="10"/>
    </row>
    <row r="316" ht="12.75">
      <c r="C316" s="10"/>
    </row>
    <row r="317" ht="12.75">
      <c r="C317" s="10"/>
    </row>
    <row r="318" ht="12.75">
      <c r="C318" s="10"/>
    </row>
    <row r="319" ht="12.75">
      <c r="C319" s="10"/>
    </row>
    <row r="320" ht="12.75">
      <c r="C320" s="10"/>
    </row>
    <row r="321" ht="12.75">
      <c r="C321" s="10"/>
    </row>
    <row r="322" ht="12.75">
      <c r="C322" s="10"/>
    </row>
    <row r="323" ht="12.75">
      <c r="C323" s="10"/>
    </row>
    <row r="324" ht="12.75">
      <c r="C324" s="10"/>
    </row>
    <row r="325" ht="12.75">
      <c r="C325" s="10"/>
    </row>
    <row r="326" ht="12.75">
      <c r="C326" s="10"/>
    </row>
    <row r="327" ht="12.75">
      <c r="C327" s="10"/>
    </row>
    <row r="328" ht="12.75">
      <c r="C328" s="10"/>
    </row>
    <row r="329" ht="12.75">
      <c r="C329" s="10"/>
    </row>
    <row r="330" ht="12.75">
      <c r="C330" s="10"/>
    </row>
    <row r="331" ht="12.75">
      <c r="C331" s="10"/>
    </row>
    <row r="332" ht="12.75">
      <c r="C332" s="10"/>
    </row>
    <row r="333" ht="12.75">
      <c r="C333" s="10"/>
    </row>
    <row r="334" ht="12.75">
      <c r="C334" s="10"/>
    </row>
    <row r="335" ht="12.75">
      <c r="C335" s="10"/>
    </row>
    <row r="336" ht="12.75">
      <c r="C336" s="10"/>
    </row>
    <row r="337" ht="12.75">
      <c r="C337" s="10"/>
    </row>
    <row r="338" ht="12.75">
      <c r="C338" s="10"/>
    </row>
    <row r="339" ht="12.75">
      <c r="C339" s="10"/>
    </row>
    <row r="340" ht="12.75">
      <c r="C340" s="10"/>
    </row>
    <row r="341" ht="12.75">
      <c r="C341" s="10"/>
    </row>
    <row r="342" ht="12.75">
      <c r="C342" s="10"/>
    </row>
    <row r="343" ht="12.75">
      <c r="C343" s="10"/>
    </row>
    <row r="344" ht="12.75">
      <c r="C344" s="10"/>
    </row>
    <row r="345" ht="12.75">
      <c r="C345" s="10"/>
    </row>
    <row r="346" ht="12.75">
      <c r="C346" s="10"/>
    </row>
    <row r="347" ht="12.75">
      <c r="C347" s="10"/>
    </row>
    <row r="348" ht="12.75">
      <c r="C348" s="10"/>
    </row>
    <row r="349" ht="12.75">
      <c r="C349" s="10"/>
    </row>
    <row r="350" ht="12.75">
      <c r="C350" s="10"/>
    </row>
    <row r="351" ht="12.75">
      <c r="C351" s="10"/>
    </row>
    <row r="352" ht="12.75">
      <c r="C352" s="10"/>
    </row>
    <row r="353" ht="12.75">
      <c r="C353" s="10"/>
    </row>
    <row r="354" ht="12.75">
      <c r="C354" s="10"/>
    </row>
    <row r="355" ht="12.75">
      <c r="C355" s="10"/>
    </row>
    <row r="356" ht="12.75">
      <c r="C356" s="10"/>
    </row>
    <row r="357" ht="12.75">
      <c r="C357" s="10"/>
    </row>
    <row r="358" ht="12.75">
      <c r="C358" s="10"/>
    </row>
    <row r="359" ht="12.75">
      <c r="C359" s="10"/>
    </row>
    <row r="360" ht="12.75">
      <c r="C360" s="10"/>
    </row>
    <row r="361" ht="12.75">
      <c r="C361" s="10"/>
    </row>
    <row r="362" ht="12.75">
      <c r="C362" s="10"/>
    </row>
    <row r="363" ht="12.75">
      <c r="C363" s="10"/>
    </row>
    <row r="364" ht="12.75">
      <c r="C364" s="10"/>
    </row>
    <row r="365" ht="12.75">
      <c r="C365" s="10"/>
    </row>
    <row r="366" ht="12.75">
      <c r="C366" s="10"/>
    </row>
    <row r="367" ht="12.75">
      <c r="C367" s="10"/>
    </row>
    <row r="368" ht="12.75">
      <c r="C368" s="10"/>
    </row>
    <row r="369" ht="12.75">
      <c r="C369" s="10"/>
    </row>
    <row r="370" ht="12.75">
      <c r="C370" s="10"/>
    </row>
    <row r="371" ht="12.75">
      <c r="C371" s="10"/>
    </row>
    <row r="372" ht="12.75">
      <c r="C372" s="10"/>
    </row>
    <row r="373" ht="12.75">
      <c r="C373" s="10"/>
    </row>
    <row r="374" ht="12.75">
      <c r="C374" s="10"/>
    </row>
    <row r="375" ht="12.75">
      <c r="C375" s="10"/>
    </row>
    <row r="376" ht="12.75">
      <c r="C376" s="10"/>
    </row>
    <row r="377" ht="12.75">
      <c r="C377" s="10"/>
    </row>
    <row r="378" ht="12.75">
      <c r="C378" s="10"/>
    </row>
    <row r="379" ht="12.75">
      <c r="C379" s="10"/>
    </row>
    <row r="380" ht="12.75">
      <c r="C380" s="10"/>
    </row>
    <row r="381" ht="12.75">
      <c r="C381" s="10"/>
    </row>
    <row r="382" ht="12.75">
      <c r="C382" s="10"/>
    </row>
    <row r="383" ht="12.75">
      <c r="C383" s="10"/>
    </row>
    <row r="384" ht="12.75">
      <c r="C384" s="10"/>
    </row>
    <row r="385" ht="12.75">
      <c r="C385" s="10"/>
    </row>
    <row r="386" ht="12.75">
      <c r="C386" s="10"/>
    </row>
    <row r="387" ht="12.75">
      <c r="C387" s="10"/>
    </row>
    <row r="388" ht="12.75">
      <c r="C388" s="10"/>
    </row>
    <row r="389" ht="12.75">
      <c r="C389" s="10"/>
    </row>
    <row r="390" ht="12.75">
      <c r="C390" s="10"/>
    </row>
    <row r="391" ht="12.75">
      <c r="C391" s="10"/>
    </row>
    <row r="392" ht="12.75">
      <c r="C392" s="10"/>
    </row>
    <row r="393" ht="12.75">
      <c r="C393" s="10"/>
    </row>
    <row r="394" ht="12.75">
      <c r="C394" s="10"/>
    </row>
    <row r="395" ht="12.75">
      <c r="C395" s="10"/>
    </row>
    <row r="396" ht="12.75">
      <c r="C396" s="10"/>
    </row>
    <row r="397" ht="12.75">
      <c r="C397" s="10"/>
    </row>
    <row r="398" ht="12.75">
      <c r="C398" s="10"/>
    </row>
    <row r="399" ht="12.75">
      <c r="C399" s="10"/>
    </row>
    <row r="400" ht="12.75">
      <c r="C400" s="10"/>
    </row>
    <row r="401" ht="12.75">
      <c r="C401" s="10"/>
    </row>
    <row r="402" ht="12.75">
      <c r="C402" s="10"/>
    </row>
    <row r="403" ht="12.75">
      <c r="C403" s="10"/>
    </row>
    <row r="404" ht="12.75">
      <c r="C404" s="10"/>
    </row>
    <row r="405" ht="12.75">
      <c r="C405" s="10"/>
    </row>
    <row r="406" ht="12.75">
      <c r="C406" s="10"/>
    </row>
    <row r="407" ht="12.75">
      <c r="C407" s="10"/>
    </row>
    <row r="408" ht="12.75">
      <c r="C408" s="10"/>
    </row>
    <row r="409" ht="12.75">
      <c r="C409" s="10"/>
    </row>
    <row r="410" ht="12.75">
      <c r="C410" s="10"/>
    </row>
    <row r="411" ht="12.75">
      <c r="C411" s="10"/>
    </row>
    <row r="412" ht="12.75">
      <c r="C412" s="10"/>
    </row>
    <row r="413" ht="12.75">
      <c r="C413" s="10"/>
    </row>
    <row r="414" ht="12.75">
      <c r="C414" s="10"/>
    </row>
    <row r="415" ht="12.75">
      <c r="C415" s="10"/>
    </row>
    <row r="416" ht="12.75">
      <c r="C416" s="10"/>
    </row>
    <row r="417" ht="12.75">
      <c r="C417" s="10"/>
    </row>
    <row r="418" ht="12.75">
      <c r="C418" s="10"/>
    </row>
    <row r="419" ht="12.75">
      <c r="C419" s="10"/>
    </row>
    <row r="420" ht="12.75">
      <c r="C420" s="10"/>
    </row>
    <row r="421" ht="12.75">
      <c r="C421" s="10"/>
    </row>
    <row r="422" ht="12.75">
      <c r="C422" s="10"/>
    </row>
    <row r="423" ht="12.75">
      <c r="C423" s="10"/>
    </row>
    <row r="424" ht="12.75">
      <c r="C424" s="10"/>
    </row>
    <row r="425" ht="12.75">
      <c r="C425" s="10"/>
    </row>
    <row r="426" ht="12.75">
      <c r="C426" s="10"/>
    </row>
    <row r="427" ht="12.75">
      <c r="C427" s="10"/>
    </row>
    <row r="428" ht="12.75">
      <c r="C428" s="10"/>
    </row>
    <row r="429" ht="12.75">
      <c r="C429" s="10"/>
    </row>
    <row r="430" ht="12.75">
      <c r="C430" s="10"/>
    </row>
    <row r="431" ht="12.75">
      <c r="C431" s="10"/>
    </row>
    <row r="432" ht="12.75">
      <c r="C432" s="10"/>
    </row>
    <row r="433" ht="12.75">
      <c r="C433" s="10"/>
    </row>
    <row r="434" ht="12.75">
      <c r="C434" s="10"/>
    </row>
    <row r="435" ht="12.75">
      <c r="C435" s="10"/>
    </row>
    <row r="436" ht="12.75">
      <c r="C436" s="10"/>
    </row>
    <row r="437" ht="12.75">
      <c r="C437" s="10"/>
    </row>
    <row r="438" ht="12.75">
      <c r="C438" s="10"/>
    </row>
    <row r="439" ht="12.75">
      <c r="C439" s="10"/>
    </row>
    <row r="440" ht="12.75">
      <c r="C440" s="10"/>
    </row>
    <row r="441" ht="12.75">
      <c r="C441" s="10"/>
    </row>
    <row r="442" ht="12.75">
      <c r="C442" s="10"/>
    </row>
    <row r="443" ht="12.75">
      <c r="C443" s="10"/>
    </row>
    <row r="444" ht="12.75">
      <c r="C444" s="10"/>
    </row>
    <row r="445" ht="12.75">
      <c r="C445" s="10"/>
    </row>
    <row r="446" ht="12.75">
      <c r="C446" s="10"/>
    </row>
    <row r="447" ht="12.75">
      <c r="C447" s="10"/>
    </row>
    <row r="448" ht="12.75">
      <c r="C448" s="10"/>
    </row>
    <row r="449" ht="12.75">
      <c r="C449" s="10"/>
    </row>
    <row r="450" ht="12.75">
      <c r="C450" s="10"/>
    </row>
    <row r="451" ht="12.75">
      <c r="C451" s="10"/>
    </row>
    <row r="452" ht="12.75">
      <c r="C452" s="10"/>
    </row>
    <row r="453" ht="12.75">
      <c r="C453" s="10"/>
    </row>
    <row r="454" ht="12.75">
      <c r="C454" s="10"/>
    </row>
    <row r="455" ht="12.75">
      <c r="C455" s="10"/>
    </row>
    <row r="456" ht="12.75">
      <c r="C456" s="10"/>
    </row>
    <row r="457" ht="12.75">
      <c r="C457" s="10"/>
    </row>
    <row r="458" ht="12.75">
      <c r="C458" s="10"/>
    </row>
    <row r="459" ht="12.75">
      <c r="C459" s="10"/>
    </row>
    <row r="460" ht="12.75">
      <c r="C460" s="10"/>
    </row>
    <row r="461" ht="12.75">
      <c r="C461" s="10"/>
    </row>
    <row r="462" ht="12.75">
      <c r="C462" s="10"/>
    </row>
    <row r="463" ht="12.75">
      <c r="C463" s="10"/>
    </row>
    <row r="464" ht="12.75">
      <c r="C464" s="10"/>
    </row>
    <row r="465" ht="12.75">
      <c r="C465" s="10"/>
    </row>
    <row r="466" ht="12.75">
      <c r="C466" s="10"/>
    </row>
    <row r="467" ht="12.75">
      <c r="C467" s="10"/>
    </row>
    <row r="468" ht="12.75">
      <c r="C468" s="10"/>
    </row>
    <row r="469" ht="12.75">
      <c r="C469" s="10"/>
    </row>
    <row r="470" ht="12.75">
      <c r="C470" s="10"/>
    </row>
    <row r="471" ht="12.75">
      <c r="C471" s="10"/>
    </row>
    <row r="472" ht="12.75">
      <c r="C472" s="10"/>
    </row>
    <row r="473" ht="12.75">
      <c r="C473" s="10"/>
    </row>
    <row r="474" ht="12.75">
      <c r="C474" s="10"/>
    </row>
    <row r="475" ht="12.75">
      <c r="C475" s="10"/>
    </row>
    <row r="476" ht="12.75">
      <c r="C476" s="10"/>
    </row>
    <row r="477" ht="12.75">
      <c r="C477" s="10"/>
    </row>
    <row r="478" ht="12.75">
      <c r="C478" s="10"/>
    </row>
    <row r="479" ht="12.75">
      <c r="C479" s="10"/>
    </row>
    <row r="480" ht="12.75">
      <c r="C480" s="10"/>
    </row>
    <row r="481" ht="12.75">
      <c r="C481" s="10"/>
    </row>
    <row r="482" ht="12.75">
      <c r="C482" s="10"/>
    </row>
    <row r="483" ht="12.75">
      <c r="C483" s="10"/>
    </row>
    <row r="484" ht="12.75">
      <c r="C484" s="10"/>
    </row>
    <row r="485" ht="12.75">
      <c r="C485" s="10"/>
    </row>
    <row r="486" ht="12.75">
      <c r="C486" s="10"/>
    </row>
    <row r="487" ht="12.75">
      <c r="C487" s="10"/>
    </row>
    <row r="488" ht="12.75">
      <c r="C488" s="10"/>
    </row>
    <row r="489" ht="12.75">
      <c r="C489" s="10"/>
    </row>
    <row r="490" ht="12.75">
      <c r="C490" s="10"/>
    </row>
    <row r="491" ht="12.75">
      <c r="C491" s="10"/>
    </row>
    <row r="492" ht="12.75">
      <c r="C492" s="10"/>
    </row>
    <row r="493" ht="12.75">
      <c r="C493" s="10"/>
    </row>
    <row r="494" ht="12.75">
      <c r="C494" s="10"/>
    </row>
    <row r="495" ht="12.75">
      <c r="C495" s="10"/>
    </row>
    <row r="496" ht="12.75">
      <c r="C496" s="10"/>
    </row>
    <row r="497" ht="12.75">
      <c r="C497" s="10"/>
    </row>
    <row r="498" ht="12.75">
      <c r="C498" s="10"/>
    </row>
    <row r="499" ht="12.75">
      <c r="C499" s="10"/>
    </row>
    <row r="500" ht="12.75">
      <c r="C500" s="10"/>
    </row>
    <row r="501" ht="12.75">
      <c r="C501" s="10"/>
    </row>
    <row r="502" ht="12.75">
      <c r="C502" s="10"/>
    </row>
    <row r="503" ht="12.75">
      <c r="C503" s="10"/>
    </row>
    <row r="504" ht="12.75">
      <c r="C504" s="10"/>
    </row>
    <row r="505" ht="12.75">
      <c r="C505" s="10"/>
    </row>
    <row r="506" ht="12.75">
      <c r="C506" s="10"/>
    </row>
    <row r="507" ht="12.75">
      <c r="C507" s="10"/>
    </row>
    <row r="508" ht="12.75">
      <c r="C508" s="10"/>
    </row>
    <row r="509" ht="12.75">
      <c r="C509" s="10"/>
    </row>
    <row r="510" ht="12.75">
      <c r="C510" s="10"/>
    </row>
    <row r="511" ht="12.75">
      <c r="C511" s="10"/>
    </row>
    <row r="512" ht="12.75">
      <c r="C512" s="10"/>
    </row>
    <row r="513" ht="12.75">
      <c r="C513" s="10"/>
    </row>
    <row r="514" ht="12.75">
      <c r="C514" s="10"/>
    </row>
    <row r="515" ht="12.75">
      <c r="C515" s="10"/>
    </row>
    <row r="516" ht="12.75">
      <c r="C516" s="10"/>
    </row>
    <row r="517" ht="12.75">
      <c r="C517" s="10"/>
    </row>
    <row r="518" ht="12.75">
      <c r="C518" s="10"/>
    </row>
    <row r="519" ht="12.75">
      <c r="C519" s="10"/>
    </row>
    <row r="520" ht="12.75">
      <c r="C520" s="10"/>
    </row>
    <row r="521" ht="12.75">
      <c r="C521" s="10"/>
    </row>
    <row r="522" ht="12.75">
      <c r="C522" s="10"/>
    </row>
    <row r="523" ht="12.75">
      <c r="C523" s="10"/>
    </row>
    <row r="524" ht="12.75">
      <c r="C524" s="10"/>
    </row>
    <row r="525" ht="12.75">
      <c r="C525" s="10"/>
    </row>
    <row r="526" ht="12.75">
      <c r="C526" s="10"/>
    </row>
    <row r="527" ht="12.75">
      <c r="C527" s="10"/>
    </row>
    <row r="528" ht="12.75">
      <c r="C528" s="10"/>
    </row>
    <row r="529" ht="12.75">
      <c r="C529" s="10"/>
    </row>
    <row r="530" ht="12.75">
      <c r="C530" s="10"/>
    </row>
    <row r="531" ht="12.75">
      <c r="C531" s="10"/>
    </row>
    <row r="532" ht="12.75">
      <c r="C532" s="10"/>
    </row>
    <row r="533" ht="12.75">
      <c r="C533" s="10"/>
    </row>
    <row r="534" ht="12.75">
      <c r="C534" s="10"/>
    </row>
    <row r="535" ht="12.75">
      <c r="C535" s="10"/>
    </row>
    <row r="536" ht="12.75">
      <c r="C536" s="10"/>
    </row>
    <row r="537" ht="12.75">
      <c r="C537" s="10"/>
    </row>
    <row r="538" ht="12.75">
      <c r="C538" s="10"/>
    </row>
    <row r="539" ht="12.75">
      <c r="C539" s="10"/>
    </row>
    <row r="540" ht="12.75">
      <c r="C540" s="10"/>
    </row>
    <row r="541" ht="12.75">
      <c r="C541" s="10"/>
    </row>
    <row r="542" ht="12.75">
      <c r="C542" s="10"/>
    </row>
    <row r="543" ht="12.75">
      <c r="C543" s="10"/>
    </row>
    <row r="544" ht="12.75">
      <c r="C544" s="10"/>
    </row>
    <row r="545" ht="12.75">
      <c r="C545" s="10"/>
    </row>
    <row r="546" ht="12.75">
      <c r="C546" s="10"/>
    </row>
    <row r="547" ht="12.75">
      <c r="C547" s="10"/>
    </row>
    <row r="548" ht="12.75">
      <c r="C548" s="10"/>
    </row>
    <row r="549" ht="12.75">
      <c r="C549" s="10"/>
    </row>
    <row r="550" ht="12.75">
      <c r="C550" s="10"/>
    </row>
    <row r="551" ht="12.75">
      <c r="C551" s="10"/>
    </row>
    <row r="552" ht="12.75">
      <c r="C552" s="10"/>
    </row>
    <row r="553" ht="12.75">
      <c r="C553" s="10"/>
    </row>
    <row r="554" ht="12.75">
      <c r="C554" s="10"/>
    </row>
    <row r="555" ht="12.75">
      <c r="C555" s="10"/>
    </row>
    <row r="556" ht="12.75">
      <c r="C556" s="10"/>
    </row>
    <row r="557" ht="12.75">
      <c r="C557" s="10"/>
    </row>
    <row r="558" ht="12.75">
      <c r="C558" s="10"/>
    </row>
    <row r="559" ht="12.75">
      <c r="C559" s="10"/>
    </row>
    <row r="560" ht="12.75">
      <c r="C560" s="10"/>
    </row>
    <row r="561" ht="12.75">
      <c r="C561" s="10"/>
    </row>
    <row r="562" ht="12.75">
      <c r="C562" s="10"/>
    </row>
    <row r="563" ht="12.75">
      <c r="C563" s="10"/>
    </row>
    <row r="564" ht="12.75">
      <c r="C564" s="10"/>
    </row>
    <row r="565" ht="12.75">
      <c r="C565" s="10"/>
    </row>
    <row r="566" ht="12.75">
      <c r="C566" s="10"/>
    </row>
    <row r="567" ht="12.75">
      <c r="C567" s="10"/>
    </row>
    <row r="568" ht="12.75">
      <c r="C568" s="10"/>
    </row>
    <row r="569" ht="12.75">
      <c r="C569" s="10"/>
    </row>
    <row r="570" ht="12.75">
      <c r="C570" s="10"/>
    </row>
    <row r="571" ht="12.75">
      <c r="C571" s="10"/>
    </row>
    <row r="572" ht="12.75">
      <c r="C572" s="10"/>
    </row>
    <row r="573" ht="12.75">
      <c r="C573" s="10"/>
    </row>
    <row r="574" ht="12.75">
      <c r="C574" s="10"/>
    </row>
    <row r="575" ht="12.75">
      <c r="C575" s="10"/>
    </row>
    <row r="576" ht="12.75">
      <c r="C576" s="10"/>
    </row>
    <row r="577" ht="12.75">
      <c r="C577" s="10"/>
    </row>
    <row r="578" ht="12.75">
      <c r="C578" s="10"/>
    </row>
    <row r="579" ht="12.75">
      <c r="C579" s="10"/>
    </row>
    <row r="580" ht="12.75">
      <c r="C580" s="10"/>
    </row>
    <row r="581" ht="12.75">
      <c r="C581" s="10"/>
    </row>
    <row r="582" ht="12.75">
      <c r="C582" s="10"/>
    </row>
    <row r="583" ht="12.75">
      <c r="C583" s="10"/>
    </row>
    <row r="584" ht="12.75">
      <c r="C584" s="10"/>
    </row>
    <row r="585" ht="12.75">
      <c r="C585" s="10"/>
    </row>
    <row r="586" ht="12.75">
      <c r="C586" s="10"/>
    </row>
    <row r="587" ht="12.75">
      <c r="C587" s="10"/>
    </row>
    <row r="588" ht="12.75">
      <c r="C588" s="10"/>
    </row>
    <row r="589" ht="12.75">
      <c r="C589" s="10"/>
    </row>
    <row r="590" ht="12.75">
      <c r="C590" s="10"/>
    </row>
    <row r="591" ht="12.75">
      <c r="C591" s="10"/>
    </row>
    <row r="592" ht="12.75">
      <c r="C592" s="10"/>
    </row>
    <row r="593" ht="12.75">
      <c r="C593" s="10"/>
    </row>
    <row r="594" ht="12.75">
      <c r="C594" s="10"/>
    </row>
    <row r="595" ht="12.75">
      <c r="C595" s="10"/>
    </row>
    <row r="596" ht="12.75">
      <c r="C596" s="10"/>
    </row>
    <row r="597" ht="12.75">
      <c r="C597" s="10"/>
    </row>
    <row r="598" ht="12.75">
      <c r="C598" s="10"/>
    </row>
    <row r="599" ht="12.75">
      <c r="C599" s="10"/>
    </row>
    <row r="600" ht="12.75">
      <c r="C600" s="10"/>
    </row>
    <row r="601" ht="12.75">
      <c r="C601" s="10"/>
    </row>
    <row r="602" ht="12.75">
      <c r="C602" s="10"/>
    </row>
    <row r="603" ht="12.75">
      <c r="C603" s="10"/>
    </row>
    <row r="604" ht="12.75">
      <c r="C604" s="10"/>
    </row>
    <row r="605" ht="12.75">
      <c r="C605" s="10"/>
    </row>
    <row r="606" ht="12.75">
      <c r="C606" s="10"/>
    </row>
    <row r="607" ht="12.75">
      <c r="C607" s="10"/>
    </row>
    <row r="608" ht="12.75">
      <c r="C608" s="10"/>
    </row>
    <row r="609" ht="12.75">
      <c r="C609" s="10"/>
    </row>
    <row r="610" ht="12.75">
      <c r="C610" s="10"/>
    </row>
    <row r="611" ht="12.75">
      <c r="C611" s="10"/>
    </row>
    <row r="612" ht="12.75">
      <c r="C612" s="10"/>
    </row>
    <row r="613" ht="12.75">
      <c r="C613" s="10"/>
    </row>
    <row r="614" ht="12.75">
      <c r="C614" s="10"/>
    </row>
    <row r="615" ht="12.75">
      <c r="C615" s="10"/>
    </row>
    <row r="616" ht="12.75">
      <c r="C616" s="10"/>
    </row>
    <row r="617" ht="12.75">
      <c r="C617" s="10"/>
    </row>
    <row r="618" ht="12.75">
      <c r="C618" s="10"/>
    </row>
    <row r="619" ht="12.75">
      <c r="C619" s="10"/>
    </row>
    <row r="620" ht="12.75">
      <c r="C620" s="10"/>
    </row>
    <row r="621" ht="12.75">
      <c r="C621" s="10"/>
    </row>
    <row r="622" ht="12.75">
      <c r="C622" s="10"/>
    </row>
    <row r="623" ht="12.75">
      <c r="C623" s="10"/>
    </row>
    <row r="624" ht="12.75">
      <c r="C624" s="10"/>
    </row>
    <row r="625" ht="12.75">
      <c r="C625" s="10"/>
    </row>
    <row r="626" ht="12.75">
      <c r="C626" s="10"/>
    </row>
    <row r="627" ht="12.75">
      <c r="C627" s="10"/>
    </row>
    <row r="628" ht="12.75">
      <c r="C628" s="10"/>
    </row>
    <row r="629" ht="12.75">
      <c r="C629" s="10"/>
    </row>
    <row r="630" ht="12.75">
      <c r="C630" s="10"/>
    </row>
    <row r="631" ht="12.75">
      <c r="C631" s="10"/>
    </row>
    <row r="632" ht="12.75">
      <c r="C632" s="10"/>
    </row>
    <row r="633" ht="12.75">
      <c r="C633" s="10"/>
    </row>
    <row r="634" ht="12.75">
      <c r="C634" s="10"/>
    </row>
    <row r="635" ht="12.75">
      <c r="C635" s="10"/>
    </row>
    <row r="636" ht="12.75">
      <c r="C636" s="10"/>
    </row>
    <row r="637" ht="12.75">
      <c r="C637" s="10"/>
    </row>
    <row r="638" ht="12.75">
      <c r="C638" s="10"/>
    </row>
    <row r="639" ht="12.75">
      <c r="C639" s="10"/>
    </row>
    <row r="640" ht="12.75">
      <c r="C640" s="10"/>
    </row>
    <row r="641" ht="12.75">
      <c r="C641" s="10"/>
    </row>
    <row r="642" ht="12.75">
      <c r="C642" s="10"/>
    </row>
    <row r="643" ht="12.75">
      <c r="C643" s="10"/>
    </row>
    <row r="644" ht="12.75">
      <c r="C644" s="10"/>
    </row>
    <row r="645" ht="12.75">
      <c r="C645" s="10"/>
    </row>
    <row r="646" ht="12.75">
      <c r="C646" s="10"/>
    </row>
    <row r="647" ht="12.75">
      <c r="C647" s="10"/>
    </row>
    <row r="648" ht="12.75">
      <c r="C648" s="10"/>
    </row>
    <row r="649" ht="12.75">
      <c r="C649" s="10"/>
    </row>
    <row r="650" ht="12.75">
      <c r="C650" s="10"/>
    </row>
    <row r="651" ht="12.75">
      <c r="C651" s="10"/>
    </row>
    <row r="652" ht="12.75">
      <c r="C652" s="10"/>
    </row>
    <row r="653" ht="12.75">
      <c r="C653" s="10"/>
    </row>
    <row r="654" ht="12.75">
      <c r="C654" s="10"/>
    </row>
    <row r="655" ht="12.75">
      <c r="C655" s="10"/>
    </row>
    <row r="656" ht="12.75">
      <c r="C656" s="10"/>
    </row>
    <row r="657" ht="12.75">
      <c r="C657" s="10"/>
    </row>
    <row r="658" ht="12.75">
      <c r="C658" s="10"/>
    </row>
    <row r="659" ht="12.75">
      <c r="C659" s="10"/>
    </row>
    <row r="660" ht="12.75">
      <c r="C660" s="10"/>
    </row>
    <row r="661" ht="12.75">
      <c r="C661" s="10"/>
    </row>
    <row r="662" ht="12.75">
      <c r="C662" s="10"/>
    </row>
    <row r="663" ht="12.75">
      <c r="C663" s="10"/>
    </row>
    <row r="664" ht="12.75">
      <c r="C664" s="10"/>
    </row>
    <row r="665" ht="12.75">
      <c r="C665" s="10"/>
    </row>
    <row r="666" ht="12.75">
      <c r="C666" s="10"/>
    </row>
    <row r="667" ht="12.75">
      <c r="C667" s="10"/>
    </row>
    <row r="668" ht="12.75">
      <c r="C668" s="10"/>
    </row>
    <row r="669" ht="12.75">
      <c r="C669" s="10"/>
    </row>
    <row r="670" ht="12.75">
      <c r="C670" s="10"/>
    </row>
    <row r="671" ht="12.75">
      <c r="C671" s="10"/>
    </row>
    <row r="672" ht="12.75">
      <c r="C672" s="10"/>
    </row>
    <row r="673" ht="12.75">
      <c r="C673" s="10"/>
    </row>
    <row r="674" ht="12.75">
      <c r="C674" s="10"/>
    </row>
    <row r="675" ht="12.75">
      <c r="C675" s="10"/>
    </row>
    <row r="676" ht="12.75">
      <c r="C676" s="10"/>
    </row>
    <row r="677" ht="12.75">
      <c r="C677" s="10"/>
    </row>
    <row r="678" ht="12.75">
      <c r="C678" s="10"/>
    </row>
    <row r="679" ht="12.75">
      <c r="C679" s="10"/>
    </row>
    <row r="680" ht="12.75">
      <c r="C680" s="10"/>
    </row>
    <row r="681" ht="12.75">
      <c r="C681" s="10"/>
    </row>
    <row r="682" ht="12.75">
      <c r="C682" s="10"/>
    </row>
    <row r="683" ht="12.75">
      <c r="C683" s="10"/>
    </row>
    <row r="684" ht="12.75">
      <c r="C684" s="10"/>
    </row>
    <row r="685" ht="12.75">
      <c r="C685" s="10"/>
    </row>
    <row r="686" ht="12.75">
      <c r="C686" s="10"/>
    </row>
    <row r="687" ht="12.75">
      <c r="C687" s="10"/>
    </row>
    <row r="688" ht="12.75">
      <c r="C688" s="10"/>
    </row>
    <row r="689" ht="12.75">
      <c r="C689" s="10"/>
    </row>
    <row r="690" ht="12.75">
      <c r="C690" s="10"/>
    </row>
    <row r="691" ht="12.75">
      <c r="C691" s="10"/>
    </row>
    <row r="692" ht="12.75">
      <c r="C692" s="10"/>
    </row>
    <row r="693" ht="12.75">
      <c r="C693" s="10"/>
    </row>
    <row r="694" ht="12.75">
      <c r="C694" s="10"/>
    </row>
    <row r="695" ht="12.75">
      <c r="C695" s="10"/>
    </row>
    <row r="696" ht="12.75">
      <c r="C696" s="10"/>
    </row>
    <row r="697" ht="12.75">
      <c r="C697" s="10"/>
    </row>
    <row r="698" ht="12.75">
      <c r="C698" s="10"/>
    </row>
    <row r="699" ht="12.75">
      <c r="C699" s="10"/>
    </row>
    <row r="700" ht="12.75">
      <c r="C700" s="10"/>
    </row>
    <row r="701" ht="12.75">
      <c r="C701" s="10"/>
    </row>
    <row r="702" ht="12.75">
      <c r="C702" s="10"/>
    </row>
    <row r="703" ht="12.75">
      <c r="C703" s="10"/>
    </row>
    <row r="704" ht="12.75">
      <c r="C704" s="10"/>
    </row>
    <row r="705" ht="12.75">
      <c r="C705" s="10"/>
    </row>
    <row r="706" ht="12.75">
      <c r="C706" s="10"/>
    </row>
    <row r="707" ht="12.75">
      <c r="C707" s="10"/>
    </row>
    <row r="708" ht="12.75">
      <c r="C708" s="10"/>
    </row>
    <row r="709" ht="12.75">
      <c r="C709" s="10"/>
    </row>
    <row r="710" ht="12.75">
      <c r="C710" s="10"/>
    </row>
    <row r="711" ht="12.75">
      <c r="C711" s="10"/>
    </row>
    <row r="712" ht="12.75">
      <c r="C712" s="10"/>
    </row>
    <row r="713" ht="12.75">
      <c r="C713" s="10"/>
    </row>
    <row r="714" ht="12.75">
      <c r="C714" s="10"/>
    </row>
    <row r="715" ht="12.75">
      <c r="C715" s="10"/>
    </row>
    <row r="716" ht="12.75">
      <c r="C716" s="10"/>
    </row>
    <row r="717" ht="12.75">
      <c r="C717" s="10"/>
    </row>
    <row r="718" ht="12.75">
      <c r="C718" s="10"/>
    </row>
    <row r="719" ht="12.75">
      <c r="C719" s="10"/>
    </row>
    <row r="720" ht="12.75">
      <c r="C720" s="10"/>
    </row>
    <row r="721" ht="12.75">
      <c r="C721" s="10"/>
    </row>
    <row r="722" ht="12.75">
      <c r="C722" s="10"/>
    </row>
    <row r="723" ht="12.75">
      <c r="C723" s="10"/>
    </row>
    <row r="724" ht="12.75">
      <c r="C724" s="10"/>
    </row>
    <row r="725" ht="12.75">
      <c r="C725" s="10"/>
    </row>
    <row r="726" ht="12.75">
      <c r="C726" s="10"/>
    </row>
    <row r="727" ht="12.75">
      <c r="C727" s="10"/>
    </row>
    <row r="728" ht="12.75">
      <c r="C728" s="10"/>
    </row>
    <row r="729" ht="12.75">
      <c r="C729" s="10"/>
    </row>
    <row r="730" ht="12.75">
      <c r="C730" s="10"/>
    </row>
    <row r="731" ht="12.75">
      <c r="C731" s="10"/>
    </row>
    <row r="732" ht="12.75">
      <c r="C732" s="10"/>
    </row>
    <row r="733" ht="12.75">
      <c r="C733" s="10"/>
    </row>
    <row r="734" ht="12.75">
      <c r="C734" s="10"/>
    </row>
    <row r="735" ht="12.75">
      <c r="C735" s="10"/>
    </row>
    <row r="736" ht="12.75">
      <c r="C736" s="10"/>
    </row>
    <row r="737" ht="12.75">
      <c r="C737" s="10"/>
    </row>
    <row r="738" ht="12.75">
      <c r="C738" s="10"/>
    </row>
    <row r="739" ht="12.75">
      <c r="C739" s="10"/>
    </row>
    <row r="740" ht="12.75">
      <c r="C740" s="10"/>
    </row>
    <row r="741" ht="12.75">
      <c r="C741" s="10"/>
    </row>
    <row r="742" ht="12.75">
      <c r="C742" s="10"/>
    </row>
    <row r="743" ht="12.75">
      <c r="C743" s="10"/>
    </row>
    <row r="744" ht="12.75">
      <c r="C744" s="10"/>
    </row>
    <row r="745" ht="12.75">
      <c r="C745" s="10"/>
    </row>
    <row r="746" ht="12.75">
      <c r="C746" s="10"/>
    </row>
    <row r="747" ht="12.75">
      <c r="C747" s="10"/>
    </row>
    <row r="748" ht="12.75">
      <c r="C748" s="10"/>
    </row>
    <row r="749" ht="12.75">
      <c r="C749" s="10"/>
    </row>
    <row r="750" ht="12.75">
      <c r="C750" s="10"/>
    </row>
    <row r="751" ht="12.75">
      <c r="C751" s="10"/>
    </row>
    <row r="752" ht="12.75">
      <c r="C752" s="10"/>
    </row>
    <row r="753" ht="12.75">
      <c r="C753" s="10"/>
    </row>
    <row r="754" ht="12.75">
      <c r="C754" s="10"/>
    </row>
    <row r="755" ht="12.75">
      <c r="C755" s="10"/>
    </row>
    <row r="756" ht="12.75">
      <c r="C756" s="10"/>
    </row>
    <row r="757" ht="12.75">
      <c r="C757" s="10"/>
    </row>
    <row r="758" ht="12.75">
      <c r="C758" s="10"/>
    </row>
    <row r="759" ht="12.75">
      <c r="C759" s="10"/>
    </row>
    <row r="760" ht="12.75">
      <c r="C760" s="10"/>
    </row>
    <row r="761" ht="12.75">
      <c r="C761" s="10"/>
    </row>
    <row r="762" ht="12.75">
      <c r="C762" s="10"/>
    </row>
    <row r="763" ht="12.75">
      <c r="C763" s="10"/>
    </row>
    <row r="764" ht="12.75">
      <c r="C764" s="10"/>
    </row>
    <row r="765" ht="12.75">
      <c r="C765" s="10"/>
    </row>
    <row r="766" ht="12.75">
      <c r="C766" s="10"/>
    </row>
    <row r="767" ht="12.75">
      <c r="C767" s="10"/>
    </row>
    <row r="768" ht="12.75">
      <c r="C768" s="10"/>
    </row>
    <row r="769" ht="12.75">
      <c r="C769" s="10"/>
    </row>
    <row r="770" ht="12.75">
      <c r="C770" s="10"/>
    </row>
    <row r="771" ht="12.75">
      <c r="C771" s="10"/>
    </row>
    <row r="772" ht="12.75">
      <c r="C772" s="10"/>
    </row>
    <row r="773" ht="12.75">
      <c r="C773" s="10"/>
    </row>
    <row r="774" ht="12.75">
      <c r="C774" s="10"/>
    </row>
    <row r="775" ht="12.75">
      <c r="C775" s="10"/>
    </row>
    <row r="776" ht="12.75">
      <c r="C776" s="10"/>
    </row>
    <row r="777" ht="12.75">
      <c r="C777" s="10"/>
    </row>
    <row r="778" ht="12.75">
      <c r="C778" s="10"/>
    </row>
    <row r="779" ht="12.75">
      <c r="C779" s="10"/>
    </row>
    <row r="780" ht="12.75">
      <c r="C780" s="10"/>
    </row>
    <row r="781" ht="12.75">
      <c r="C781" s="10"/>
    </row>
    <row r="782" ht="12.75">
      <c r="C782" s="10"/>
    </row>
    <row r="783" ht="12.75">
      <c r="C783" s="10"/>
    </row>
    <row r="784" ht="12.75">
      <c r="C784" s="10"/>
    </row>
    <row r="785" ht="12.75">
      <c r="C785" s="10"/>
    </row>
    <row r="786" ht="12.75">
      <c r="C786" s="10"/>
    </row>
    <row r="787" ht="12.75">
      <c r="C787" s="10"/>
    </row>
    <row r="788" ht="12.75">
      <c r="C788" s="10"/>
    </row>
    <row r="789" ht="12.75">
      <c r="C789" s="10"/>
    </row>
    <row r="790" ht="12.75">
      <c r="C790" s="10"/>
    </row>
    <row r="791" ht="12.75">
      <c r="C791" s="10"/>
    </row>
    <row r="792" ht="12.75">
      <c r="C792" s="10"/>
    </row>
    <row r="793" ht="12.75">
      <c r="C793" s="10"/>
    </row>
    <row r="794" ht="12.75">
      <c r="C794" s="10"/>
    </row>
    <row r="795" ht="12.75">
      <c r="C795" s="10"/>
    </row>
    <row r="796" ht="12.75">
      <c r="C796" s="10"/>
    </row>
    <row r="797" ht="12.75">
      <c r="C797" s="10"/>
    </row>
    <row r="798" ht="12.75">
      <c r="C798" s="10"/>
    </row>
    <row r="799" ht="12.75">
      <c r="C799" s="10"/>
    </row>
    <row r="800" ht="12.75">
      <c r="C800" s="10"/>
    </row>
    <row r="801" ht="12.75">
      <c r="C801" s="10"/>
    </row>
    <row r="802" ht="12.75">
      <c r="C802" s="10"/>
    </row>
    <row r="803" ht="12.75">
      <c r="C803" s="10"/>
    </row>
    <row r="804" ht="12.75">
      <c r="C804" s="10"/>
    </row>
    <row r="805" ht="12.75">
      <c r="C805" s="10"/>
    </row>
    <row r="806" ht="12.75">
      <c r="C806" s="10"/>
    </row>
    <row r="807" ht="12.75">
      <c r="C807" s="10"/>
    </row>
    <row r="808" ht="12.75">
      <c r="C808" s="10"/>
    </row>
    <row r="809" ht="12.75">
      <c r="C809" s="10"/>
    </row>
    <row r="810" ht="12.75">
      <c r="C810" s="10"/>
    </row>
    <row r="811" ht="12.75">
      <c r="C811" s="10"/>
    </row>
    <row r="812" ht="12.75">
      <c r="C812" s="10"/>
    </row>
    <row r="813" ht="12.75">
      <c r="C813" s="10"/>
    </row>
    <row r="814" ht="12.75">
      <c r="C814" s="10"/>
    </row>
    <row r="815" ht="12.75">
      <c r="C815" s="10"/>
    </row>
    <row r="816" ht="12.75">
      <c r="C816" s="10"/>
    </row>
    <row r="817" ht="12.75">
      <c r="C817" s="10"/>
    </row>
    <row r="818" ht="12.75">
      <c r="C818" s="10"/>
    </row>
    <row r="819" ht="12.75">
      <c r="C819" s="10"/>
    </row>
    <row r="820" ht="12.75">
      <c r="C820" s="10"/>
    </row>
    <row r="821" ht="12.75">
      <c r="C821" s="10"/>
    </row>
    <row r="822" ht="12.75">
      <c r="C822" s="10"/>
    </row>
    <row r="823" ht="12.75">
      <c r="C823" s="10"/>
    </row>
    <row r="824" ht="12.75">
      <c r="C824" s="10"/>
    </row>
    <row r="825" ht="12.75">
      <c r="C825" s="10"/>
    </row>
    <row r="826" ht="12.75">
      <c r="C826" s="10"/>
    </row>
    <row r="827" ht="12.75">
      <c r="C827" s="10"/>
    </row>
    <row r="828" ht="12.75">
      <c r="C828" s="10"/>
    </row>
    <row r="829" ht="12.75">
      <c r="C829" s="10"/>
    </row>
    <row r="830" ht="12.75">
      <c r="C830" s="10"/>
    </row>
    <row r="831" ht="12.75">
      <c r="C831" s="10"/>
    </row>
    <row r="832" ht="12.75">
      <c r="C832" s="10"/>
    </row>
    <row r="833" ht="12.75">
      <c r="C833" s="10"/>
    </row>
    <row r="834" ht="12.75">
      <c r="C834" s="10"/>
    </row>
    <row r="835" ht="12.75">
      <c r="C835" s="10"/>
    </row>
    <row r="836" ht="12.75">
      <c r="C836" s="10"/>
    </row>
    <row r="837" ht="12.75">
      <c r="C837" s="10"/>
    </row>
    <row r="838" ht="12.75">
      <c r="C838" s="10"/>
    </row>
    <row r="839" ht="12.75">
      <c r="C839" s="10"/>
    </row>
    <row r="840" ht="12.75">
      <c r="C840" s="10"/>
    </row>
    <row r="841" ht="12.75">
      <c r="C841" s="10"/>
    </row>
    <row r="842" ht="12.75">
      <c r="C842" s="10"/>
    </row>
    <row r="843" ht="12.75">
      <c r="C843" s="10"/>
    </row>
    <row r="844" ht="12.75">
      <c r="C844" s="10"/>
    </row>
    <row r="845" ht="12.75">
      <c r="C845" s="10"/>
    </row>
    <row r="846" ht="12.75">
      <c r="C846" s="10"/>
    </row>
    <row r="847" ht="12.75">
      <c r="C847" s="10"/>
    </row>
    <row r="848" ht="12.75">
      <c r="C848" s="10"/>
    </row>
    <row r="849" ht="12.75">
      <c r="C849" s="10"/>
    </row>
    <row r="850" ht="12.75">
      <c r="C850" s="10"/>
    </row>
    <row r="851" ht="12.75">
      <c r="C851" s="10"/>
    </row>
    <row r="852" ht="12.75">
      <c r="C852" s="10"/>
    </row>
    <row r="853" ht="12.75">
      <c r="C853" s="10"/>
    </row>
    <row r="854" ht="12.75">
      <c r="C854" s="10"/>
    </row>
    <row r="855" ht="12.75">
      <c r="C855" s="10"/>
    </row>
    <row r="856" ht="12.75">
      <c r="C856" s="10"/>
    </row>
    <row r="857" ht="12.75">
      <c r="C857" s="10"/>
    </row>
    <row r="858" ht="12.75">
      <c r="C858" s="10"/>
    </row>
    <row r="859" ht="12.75">
      <c r="C859" s="10"/>
    </row>
    <row r="860" ht="12.75">
      <c r="C860" s="10"/>
    </row>
    <row r="861" ht="12.75">
      <c r="C861" s="10"/>
    </row>
    <row r="862" ht="12.75">
      <c r="C862" s="10"/>
    </row>
    <row r="863" ht="12.75">
      <c r="C863" s="10"/>
    </row>
    <row r="864" ht="12.75">
      <c r="C864" s="10"/>
    </row>
    <row r="865" ht="12.75">
      <c r="C865" s="10"/>
    </row>
    <row r="866" ht="12.75">
      <c r="C866" s="10"/>
    </row>
    <row r="867" ht="12.75">
      <c r="C867" s="10"/>
    </row>
    <row r="868" ht="12.75">
      <c r="C868" s="10"/>
    </row>
    <row r="869" ht="12.75">
      <c r="C869" s="10"/>
    </row>
    <row r="870" ht="12.75">
      <c r="C870" s="10"/>
    </row>
    <row r="871" ht="12.75">
      <c r="C871" s="10"/>
    </row>
    <row r="872" ht="12.75">
      <c r="C872" s="10"/>
    </row>
    <row r="873" ht="12.75">
      <c r="C873" s="10"/>
    </row>
    <row r="874" ht="12.75">
      <c r="C874" s="10"/>
    </row>
    <row r="875" ht="12.75">
      <c r="C875" s="10"/>
    </row>
    <row r="876" ht="12.75">
      <c r="C876" s="10"/>
    </row>
    <row r="877" ht="12.75">
      <c r="C877" s="10"/>
    </row>
    <row r="878" ht="12.75">
      <c r="C878" s="10"/>
    </row>
    <row r="879" ht="12.75">
      <c r="C879" s="10"/>
    </row>
    <row r="880" ht="12.75">
      <c r="C880" s="10"/>
    </row>
    <row r="881" ht="12.75">
      <c r="C881" s="10"/>
    </row>
    <row r="882" ht="12.75">
      <c r="C882" s="10"/>
    </row>
    <row r="883" ht="12.75">
      <c r="C883" s="10"/>
    </row>
    <row r="884" ht="12.75">
      <c r="C884" s="10"/>
    </row>
    <row r="885" ht="12.75">
      <c r="C885" s="10"/>
    </row>
    <row r="886" ht="12.75">
      <c r="C886" s="10"/>
    </row>
    <row r="887" ht="12.75">
      <c r="C887" s="10"/>
    </row>
    <row r="888" ht="12.75">
      <c r="C888" s="10"/>
    </row>
    <row r="889" ht="12.75">
      <c r="C889" s="10"/>
    </row>
    <row r="890" ht="12.75">
      <c r="C890" s="10"/>
    </row>
    <row r="891" ht="12.75">
      <c r="C891" s="10"/>
    </row>
    <row r="892" ht="12.75">
      <c r="C892" s="10"/>
    </row>
    <row r="893" ht="12.75">
      <c r="C893" s="10"/>
    </row>
    <row r="894" ht="12.75">
      <c r="C894" s="10"/>
    </row>
    <row r="895" ht="12.75">
      <c r="C895" s="10"/>
    </row>
    <row r="896" ht="12.75">
      <c r="C896" s="10"/>
    </row>
    <row r="897" ht="12.75">
      <c r="C897" s="10"/>
    </row>
    <row r="898" ht="12.75">
      <c r="C898" s="10"/>
    </row>
    <row r="899" ht="12.75">
      <c r="C899" s="10"/>
    </row>
    <row r="900" ht="12.75">
      <c r="C900" s="10"/>
    </row>
    <row r="901" ht="12.75">
      <c r="C901" s="10"/>
    </row>
    <row r="902" ht="12.75">
      <c r="C902" s="10"/>
    </row>
    <row r="903" ht="12.75">
      <c r="C903" s="10"/>
    </row>
    <row r="904" ht="12.75">
      <c r="C904" s="10"/>
    </row>
    <row r="905" ht="12.75">
      <c r="C905" s="10"/>
    </row>
    <row r="906" ht="12.75">
      <c r="C906" s="10"/>
    </row>
    <row r="907" ht="12.75">
      <c r="C907" s="10"/>
    </row>
    <row r="908" ht="12.75">
      <c r="C908" s="10"/>
    </row>
    <row r="909" ht="12.75">
      <c r="C909" s="10"/>
    </row>
    <row r="910" ht="12.75">
      <c r="C910" s="10"/>
    </row>
    <row r="911" ht="12.75">
      <c r="C911" s="10"/>
    </row>
    <row r="912" ht="12.75">
      <c r="C912" s="10"/>
    </row>
    <row r="913" ht="12.75">
      <c r="C913" s="10"/>
    </row>
    <row r="914" ht="12.75">
      <c r="C914" s="10"/>
    </row>
    <row r="915" ht="12.75">
      <c r="C915" s="10"/>
    </row>
    <row r="916" ht="12.75">
      <c r="C916" s="10"/>
    </row>
    <row r="917" ht="12.75">
      <c r="C917" s="10"/>
    </row>
    <row r="918" ht="12.75">
      <c r="C918" s="10"/>
    </row>
    <row r="919" ht="12.75">
      <c r="C919" s="10"/>
    </row>
    <row r="920" ht="12.75">
      <c r="C920" s="10"/>
    </row>
    <row r="921" ht="12.75">
      <c r="C921" s="10"/>
    </row>
    <row r="922" ht="12.75">
      <c r="C922" s="10"/>
    </row>
    <row r="923" ht="12.75">
      <c r="C923" s="10"/>
    </row>
    <row r="924" ht="12.75">
      <c r="C924" s="10"/>
    </row>
    <row r="925" ht="12.75">
      <c r="C925" s="10"/>
    </row>
    <row r="926" ht="12.75">
      <c r="C926" s="10"/>
    </row>
    <row r="927" ht="12.75">
      <c r="C927" s="10"/>
    </row>
    <row r="928" ht="12.75">
      <c r="C928" s="10"/>
    </row>
    <row r="929" ht="12.75">
      <c r="C929" s="10"/>
    </row>
    <row r="930" ht="12.75">
      <c r="C930" s="10"/>
    </row>
    <row r="931" ht="12.75">
      <c r="C931" s="10"/>
    </row>
    <row r="932" ht="12.75">
      <c r="C932" s="10"/>
    </row>
    <row r="933" ht="12.75">
      <c r="C933" s="10"/>
    </row>
    <row r="934" ht="12.75">
      <c r="C934" s="10"/>
    </row>
    <row r="935" ht="12.75">
      <c r="C935" s="10"/>
    </row>
    <row r="936" ht="12.75">
      <c r="C936" s="10"/>
    </row>
    <row r="937" ht="12.75">
      <c r="C937" s="10"/>
    </row>
    <row r="938" ht="12.75">
      <c r="C938" s="10"/>
    </row>
    <row r="939" ht="12.75">
      <c r="C939" s="10"/>
    </row>
    <row r="940" ht="12.75">
      <c r="C940" s="10"/>
    </row>
    <row r="941" ht="12.75">
      <c r="C941" s="10"/>
    </row>
    <row r="942" ht="12.75">
      <c r="C942" s="10"/>
    </row>
    <row r="943" ht="12.75">
      <c r="C943" s="10"/>
    </row>
    <row r="944" ht="12.75">
      <c r="C944" s="10"/>
    </row>
    <row r="945" ht="12.75">
      <c r="C945" s="10"/>
    </row>
    <row r="946" ht="12.75">
      <c r="C946" s="10"/>
    </row>
    <row r="947" ht="12.75">
      <c r="C947" s="10"/>
    </row>
    <row r="948" ht="12.75">
      <c r="C948" s="10"/>
    </row>
    <row r="949" ht="12.75">
      <c r="C949" s="10"/>
    </row>
    <row r="950" ht="12.75">
      <c r="C950" s="10"/>
    </row>
    <row r="951" ht="12.75">
      <c r="C951" s="10"/>
    </row>
    <row r="952" ht="12.75">
      <c r="C952" s="10"/>
    </row>
    <row r="953" ht="12.75">
      <c r="C953" s="10"/>
    </row>
    <row r="954" ht="12.75">
      <c r="C954" s="10"/>
    </row>
    <row r="955" ht="12.75">
      <c r="C955" s="10"/>
    </row>
    <row r="956" ht="12.75">
      <c r="C956" s="10"/>
    </row>
    <row r="957" ht="12.75">
      <c r="C957" s="10"/>
    </row>
    <row r="958" ht="12.75">
      <c r="C958" s="10"/>
    </row>
    <row r="959" ht="12.75">
      <c r="C959" s="10"/>
    </row>
    <row r="960" ht="12.75">
      <c r="C960" s="10"/>
    </row>
    <row r="961" ht="12.75">
      <c r="C961" s="10"/>
    </row>
    <row r="962" ht="12.75">
      <c r="C962" s="10"/>
    </row>
    <row r="963" ht="12.75">
      <c r="C963" s="10"/>
    </row>
    <row r="964" ht="12.75">
      <c r="C964" s="10"/>
    </row>
    <row r="965" ht="12.75">
      <c r="C965" s="10"/>
    </row>
    <row r="966" ht="12.75">
      <c r="C966" s="10"/>
    </row>
    <row r="967" ht="12.75">
      <c r="C967" s="10"/>
    </row>
    <row r="968" ht="12.75">
      <c r="C968" s="10"/>
    </row>
    <row r="969" ht="12.75">
      <c r="C969" s="10"/>
    </row>
    <row r="970" ht="12.75">
      <c r="C970" s="10"/>
    </row>
    <row r="971" ht="12.75">
      <c r="C971" s="10"/>
    </row>
    <row r="972" ht="12.75">
      <c r="C972" s="10"/>
    </row>
    <row r="973" ht="12.75">
      <c r="C973" s="10"/>
    </row>
    <row r="974" ht="12.75">
      <c r="C974" s="10"/>
    </row>
    <row r="975" ht="12.75">
      <c r="C975" s="10"/>
    </row>
    <row r="976" ht="12.75">
      <c r="C976" s="10"/>
    </row>
    <row r="977" ht="12.75">
      <c r="C977" s="10"/>
    </row>
    <row r="978" ht="12.75">
      <c r="C978" s="10"/>
    </row>
    <row r="979" ht="12.75">
      <c r="C979" s="10"/>
    </row>
    <row r="980" ht="12.75">
      <c r="C980" s="10"/>
    </row>
    <row r="981" ht="12.75">
      <c r="C981" s="10"/>
    </row>
    <row r="982" ht="12.75">
      <c r="C982" s="10"/>
    </row>
    <row r="983" ht="12.75">
      <c r="C983" s="10"/>
    </row>
    <row r="984" ht="12.75">
      <c r="C984" s="10"/>
    </row>
    <row r="985" ht="12.75">
      <c r="C985" s="10"/>
    </row>
    <row r="986" ht="12.75">
      <c r="C986" s="10"/>
    </row>
    <row r="987" ht="12.75">
      <c r="C987" s="10"/>
    </row>
    <row r="988" ht="12.75">
      <c r="C988" s="10"/>
    </row>
    <row r="989" ht="12.75">
      <c r="C989" s="10"/>
    </row>
    <row r="990" ht="12.75">
      <c r="C990" s="10"/>
    </row>
    <row r="991" ht="12.75">
      <c r="C991" s="10"/>
    </row>
    <row r="992" ht="12.75">
      <c r="C992" s="10"/>
    </row>
    <row r="993" ht="12.75">
      <c r="C993" s="10"/>
    </row>
    <row r="994" ht="12.75">
      <c r="C994" s="10"/>
    </row>
    <row r="995" ht="12.75">
      <c r="C995" s="10"/>
    </row>
    <row r="996" ht="12.75">
      <c r="C996" s="10"/>
    </row>
    <row r="997" ht="12.75">
      <c r="C997" s="10"/>
    </row>
    <row r="998" ht="12.75">
      <c r="C998" s="10"/>
    </row>
    <row r="999" ht="12.75">
      <c r="C999" s="10"/>
    </row>
    <row r="1000" ht="12.75">
      <c r="C1000" s="10"/>
    </row>
    <row r="1001" ht="12.75">
      <c r="C1001" s="10"/>
    </row>
    <row r="1002" ht="12.75">
      <c r="C1002" s="10"/>
    </row>
    <row r="1003" ht="12.75">
      <c r="C1003" s="10"/>
    </row>
    <row r="1004" ht="12.75">
      <c r="C1004" s="10"/>
    </row>
    <row r="1005" ht="12.75">
      <c r="C1005" s="10"/>
    </row>
    <row r="1006" ht="12.75">
      <c r="C1006" s="10"/>
    </row>
    <row r="1007" ht="12.75">
      <c r="C1007" s="10"/>
    </row>
    <row r="1008" ht="12.75">
      <c r="C1008" s="10"/>
    </row>
    <row r="1009" ht="12.75">
      <c r="C1009" s="10"/>
    </row>
    <row r="1010" ht="12.75">
      <c r="C1010" s="10"/>
    </row>
    <row r="1011" ht="12.75">
      <c r="C1011" s="10"/>
    </row>
    <row r="1012" ht="12.75">
      <c r="C1012" s="10"/>
    </row>
    <row r="1013" ht="12.75">
      <c r="C1013" s="10"/>
    </row>
    <row r="1014" ht="12.75">
      <c r="C1014" s="10"/>
    </row>
    <row r="1015" ht="12.75">
      <c r="C1015" s="10"/>
    </row>
    <row r="1016" ht="12.75">
      <c r="C1016" s="10"/>
    </row>
    <row r="1017" ht="12.75">
      <c r="C1017" s="10"/>
    </row>
    <row r="1018" ht="12.75">
      <c r="C1018" s="10"/>
    </row>
    <row r="1019" ht="12.75">
      <c r="C1019" s="10"/>
    </row>
    <row r="1020" ht="12.75">
      <c r="C1020" s="10"/>
    </row>
    <row r="1021" ht="12.75">
      <c r="C1021" s="10"/>
    </row>
    <row r="1022" ht="12.75">
      <c r="C1022" s="10"/>
    </row>
    <row r="1023" ht="12.75">
      <c r="C1023" s="10"/>
    </row>
    <row r="1024" ht="12.75">
      <c r="C1024" s="10"/>
    </row>
    <row r="1025" ht="12.75">
      <c r="C1025" s="10"/>
    </row>
    <row r="1026" ht="12.75">
      <c r="C1026" s="10"/>
    </row>
    <row r="1027" ht="12.75">
      <c r="C1027" s="10"/>
    </row>
    <row r="1028" ht="12.75">
      <c r="C1028" s="10"/>
    </row>
    <row r="1029" ht="12.75">
      <c r="C1029" s="10"/>
    </row>
    <row r="1030" ht="12.75">
      <c r="C1030" s="10"/>
    </row>
    <row r="1031" ht="12.75">
      <c r="C1031" s="10"/>
    </row>
    <row r="1032" ht="12.75">
      <c r="C1032" s="10"/>
    </row>
    <row r="1033" ht="12.75">
      <c r="C1033" s="10"/>
    </row>
    <row r="1034" ht="12.75">
      <c r="C1034" s="10"/>
    </row>
    <row r="1035" ht="12.75">
      <c r="C1035" s="10"/>
    </row>
    <row r="1036" ht="12.75">
      <c r="C1036" s="10"/>
    </row>
    <row r="1037" ht="12.75">
      <c r="C1037" s="10"/>
    </row>
    <row r="1038" ht="12.75">
      <c r="C1038" s="10"/>
    </row>
    <row r="1039" ht="12.75">
      <c r="C1039" s="10"/>
    </row>
    <row r="1040" ht="12.75">
      <c r="C1040" s="10"/>
    </row>
    <row r="1041" ht="12.75">
      <c r="C1041" s="10"/>
    </row>
    <row r="1042" ht="12.75">
      <c r="C1042" s="10"/>
    </row>
    <row r="1043" ht="12.75">
      <c r="C1043" s="10"/>
    </row>
    <row r="1044" ht="12.75">
      <c r="C1044" s="10"/>
    </row>
    <row r="1045" ht="12.75">
      <c r="C1045" s="10"/>
    </row>
    <row r="1046" ht="12.75">
      <c r="C1046" s="10"/>
    </row>
    <row r="1047" ht="12.75">
      <c r="C1047" s="10"/>
    </row>
    <row r="1048" ht="12.75">
      <c r="C1048" s="10"/>
    </row>
    <row r="1049" ht="12.75">
      <c r="C1049" s="10"/>
    </row>
    <row r="1050" ht="12.75">
      <c r="C1050" s="10"/>
    </row>
    <row r="1051" ht="12.75">
      <c r="C1051" s="10"/>
    </row>
    <row r="1052" ht="12.75">
      <c r="C1052" s="10"/>
    </row>
    <row r="1053" ht="12.75">
      <c r="C1053" s="10"/>
    </row>
    <row r="1054" ht="12.75">
      <c r="C1054" s="10"/>
    </row>
    <row r="1055" ht="12.75">
      <c r="C1055" s="10"/>
    </row>
    <row r="1056" ht="12.75">
      <c r="C1056" s="10"/>
    </row>
    <row r="1057" ht="12.75">
      <c r="C1057" s="10"/>
    </row>
    <row r="1058" ht="12.75">
      <c r="C1058" s="10"/>
    </row>
    <row r="1059" ht="12.75">
      <c r="C1059" s="10"/>
    </row>
    <row r="1060" ht="12.75">
      <c r="C1060" s="10"/>
    </row>
    <row r="1061" ht="12.75">
      <c r="C1061" s="10"/>
    </row>
    <row r="1062" ht="12.75">
      <c r="C1062" s="10"/>
    </row>
    <row r="1063" ht="12.75">
      <c r="C1063" s="10"/>
    </row>
    <row r="1064" ht="12.75">
      <c r="C1064" s="10"/>
    </row>
    <row r="1065" ht="12.75">
      <c r="C1065" s="10"/>
    </row>
    <row r="1066" ht="12.75">
      <c r="C1066" s="10"/>
    </row>
    <row r="1067" ht="12.75">
      <c r="C1067" s="10"/>
    </row>
    <row r="1068" ht="12.75">
      <c r="C1068" s="10"/>
    </row>
    <row r="1069" ht="12.75">
      <c r="C1069" s="10"/>
    </row>
    <row r="1070" ht="12.75">
      <c r="C1070" s="10"/>
    </row>
    <row r="1071" ht="12.75">
      <c r="C1071" s="10"/>
    </row>
    <row r="1072" ht="12.75">
      <c r="C1072" s="10"/>
    </row>
    <row r="1073" ht="12.75">
      <c r="C1073" s="10"/>
    </row>
    <row r="1074" ht="12.75">
      <c r="C1074" s="10"/>
    </row>
    <row r="1075" ht="12.75">
      <c r="C1075" s="10"/>
    </row>
    <row r="1076" ht="12.75">
      <c r="C1076" s="10"/>
    </row>
  </sheetData>
  <sheetProtection/>
  <mergeCells count="59">
    <mergeCell ref="I9:K9"/>
    <mergeCell ref="B2:C2"/>
    <mergeCell ref="C5:G5"/>
    <mergeCell ref="E6:I6"/>
    <mergeCell ref="C7:G7"/>
    <mergeCell ref="C8:G8"/>
    <mergeCell ref="I36:K36"/>
    <mergeCell ref="A10:A13"/>
    <mergeCell ref="B10:B13"/>
    <mergeCell ref="C10:C13"/>
    <mergeCell ref="D10:K10"/>
    <mergeCell ref="D12:E13"/>
    <mergeCell ref="F12:G13"/>
    <mergeCell ref="H12:I13"/>
    <mergeCell ref="J12:K13"/>
    <mergeCell ref="A17:A18"/>
    <mergeCell ref="C32:G32"/>
    <mergeCell ref="E33:I33"/>
    <mergeCell ref="C34:G34"/>
    <mergeCell ref="C35:G35"/>
    <mergeCell ref="A37:A40"/>
    <mergeCell ref="B37:B40"/>
    <mergeCell ref="C37:C40"/>
    <mergeCell ref="D37:K37"/>
    <mergeCell ref="D39:E40"/>
    <mergeCell ref="F39:G40"/>
    <mergeCell ref="H39:I40"/>
    <mergeCell ref="J39:K40"/>
    <mergeCell ref="B65:K67"/>
    <mergeCell ref="C45:G45"/>
    <mergeCell ref="C46:G46"/>
    <mergeCell ref="B47:K47"/>
    <mergeCell ref="A48:A51"/>
    <mergeCell ref="B48:B51"/>
    <mergeCell ref="C48:C51"/>
    <mergeCell ref="D48:K48"/>
    <mergeCell ref="D50:E51"/>
    <mergeCell ref="F50:G51"/>
    <mergeCell ref="H50:I51"/>
    <mergeCell ref="J50:K51"/>
    <mergeCell ref="B55:K56"/>
    <mergeCell ref="B57:K58"/>
    <mergeCell ref="B60:K62"/>
    <mergeCell ref="B63:K64"/>
    <mergeCell ref="B69:K70"/>
    <mergeCell ref="E75:F75"/>
    <mergeCell ref="E78:G78"/>
    <mergeCell ref="E79:G79"/>
    <mergeCell ref="E80:G80"/>
    <mergeCell ref="I83:J84"/>
    <mergeCell ref="I85:J85"/>
    <mergeCell ref="I86:J86"/>
    <mergeCell ref="C89:L91"/>
    <mergeCell ref="C93:L94"/>
    <mergeCell ref="C82:C84"/>
    <mergeCell ref="D82:D84"/>
    <mergeCell ref="E82:J82"/>
    <mergeCell ref="E83:F84"/>
    <mergeCell ref="G83:H84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19" r:id="rId1"/>
  <rowBreaks count="1" manualBreakCount="1">
    <brk id="7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2018-08-02T06:09:41Z</dcterms:created>
  <dcterms:modified xsi:type="dcterms:W3CDTF">2018-08-02T06:21:02Z</dcterms:modified>
  <cp:category/>
  <cp:version/>
  <cp:contentType/>
  <cp:contentStatus/>
</cp:coreProperties>
</file>